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gerar\Downloads\"/>
    </mc:Choice>
  </mc:AlternateContent>
  <xr:revisionPtr revIDLastSave="0" documentId="13_ncr:1_{D0C36DDB-D5FF-4BEB-97BD-F71BCEF49A6D}" xr6:coauthVersionLast="47" xr6:coauthVersionMax="47" xr10:uidLastSave="{00000000-0000-0000-0000-000000000000}"/>
  <bookViews>
    <workbookView xWindow="-120" yWindow="-120" windowWidth="24240" windowHeight="13140" xr2:uid="{00000000-000D-0000-FFFF-FFFF00000000}"/>
  </bookViews>
  <sheets>
    <sheet name="Répartir" sheetId="10" r:id="rId1"/>
    <sheet name="Arbitrage" sheetId="11" r:id="rId2"/>
    <sheet name="nombre licenciés" sheetId="7" r:id="rId3"/>
    <sheet name="cpte Resultats" sheetId="2" r:id="rId4"/>
    <sheet name="PREVISIONNEL" sheetId="3" r:id="rId5"/>
    <sheet name="BILAN" sheetId="4" r:id="rId6"/>
    <sheet name="Déplacement sport collectif" sheetId="8" r:id="rId7"/>
    <sheet name="Déplacement sport individuel" sheetId="9" r:id="rId8"/>
  </sheets>
  <definedNames>
    <definedName name="_xlnm.Print_Area" localSheetId="5">BILAN!$A$1:$E$51</definedName>
    <definedName name="_xlnm.Print_Area" localSheetId="3">'cpte Resultats'!$A$1:$F$68</definedName>
    <definedName name="_xlnm.Print_Area" localSheetId="4">PREVISIONNEL!$A$1:$E$61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 l="1"/>
  <c r="O87" i="7"/>
  <c r="M87" i="7"/>
  <c r="O86" i="7"/>
  <c r="M86" i="7"/>
  <c r="O85" i="7"/>
  <c r="M85" i="7"/>
  <c r="O84" i="7"/>
  <c r="M84" i="7"/>
  <c r="O83" i="7"/>
  <c r="M83" i="7"/>
  <c r="O82" i="7"/>
  <c r="M82" i="7"/>
  <c r="O81" i="7"/>
  <c r="M81" i="7"/>
  <c r="O80" i="7"/>
  <c r="M80" i="7"/>
  <c r="O79" i="7"/>
  <c r="M79" i="7"/>
  <c r="O78" i="7"/>
  <c r="M78" i="7"/>
  <c r="O77" i="7"/>
  <c r="M77" i="7"/>
  <c r="O76" i="7"/>
  <c r="M76" i="7"/>
  <c r="O75" i="7"/>
  <c r="M75" i="7"/>
  <c r="O74" i="7"/>
  <c r="M74" i="7"/>
  <c r="O73" i="7"/>
  <c r="M73" i="7"/>
  <c r="O72" i="7"/>
  <c r="M72" i="7"/>
  <c r="O71" i="7"/>
  <c r="M71" i="7"/>
  <c r="O70" i="7"/>
  <c r="M70" i="7"/>
  <c r="O69" i="7"/>
  <c r="M69" i="7"/>
  <c r="O68" i="7"/>
  <c r="M68" i="7"/>
  <c r="O67" i="7"/>
  <c r="M67" i="7"/>
  <c r="O66" i="7"/>
  <c r="M66" i="7"/>
  <c r="O65" i="7"/>
  <c r="M65" i="7"/>
  <c r="O64" i="7"/>
  <c r="M64" i="7"/>
  <c r="O63" i="7"/>
  <c r="M63" i="7"/>
  <c r="O62" i="7"/>
  <c r="M62" i="7"/>
  <c r="O61" i="7"/>
  <c r="M61" i="7"/>
  <c r="O60" i="7"/>
  <c r="M60" i="7"/>
  <c r="O59" i="7"/>
  <c r="M59" i="7"/>
  <c r="O58" i="7"/>
  <c r="O88" i="7" s="1"/>
  <c r="M58" i="7"/>
  <c r="M88" i="7" s="1"/>
  <c r="L39" i="7"/>
  <c r="P38" i="7"/>
  <c r="N38" i="7"/>
  <c r="P37" i="7"/>
  <c r="N37" i="7"/>
  <c r="P36" i="7"/>
  <c r="N36" i="7"/>
  <c r="P35" i="7"/>
  <c r="N35" i="7"/>
  <c r="P34" i="7"/>
  <c r="N34" i="7"/>
  <c r="P33" i="7"/>
  <c r="N33" i="7"/>
  <c r="P32" i="7"/>
  <c r="N32" i="7"/>
  <c r="P31" i="7"/>
  <c r="N31" i="7"/>
  <c r="P30" i="7"/>
  <c r="N30" i="7"/>
  <c r="P29" i="7"/>
  <c r="N29" i="7"/>
  <c r="P28" i="7"/>
  <c r="N28" i="7"/>
  <c r="P27" i="7"/>
  <c r="N27" i="7"/>
  <c r="P26" i="7"/>
  <c r="N26" i="7"/>
  <c r="P25" i="7"/>
  <c r="N25" i="7"/>
  <c r="P24" i="7"/>
  <c r="N24" i="7"/>
  <c r="P23" i="7"/>
  <c r="N23" i="7"/>
  <c r="P22" i="7"/>
  <c r="N22" i="7"/>
  <c r="P21" i="7"/>
  <c r="N21" i="7"/>
  <c r="P20" i="7"/>
  <c r="N20" i="7"/>
  <c r="P19" i="7"/>
  <c r="N19" i="7"/>
  <c r="P18" i="7"/>
  <c r="N18" i="7"/>
  <c r="P17" i="7"/>
  <c r="N17" i="7"/>
  <c r="P16" i="7"/>
  <c r="N16" i="7"/>
  <c r="P15" i="7"/>
  <c r="N15" i="7"/>
  <c r="P14" i="7"/>
  <c r="N14" i="7"/>
  <c r="P13" i="7"/>
  <c r="N13" i="7"/>
  <c r="P12" i="7"/>
  <c r="N12" i="7"/>
  <c r="P11" i="7"/>
  <c r="N11" i="7"/>
  <c r="P10" i="7"/>
  <c r="P39" i="7" s="1"/>
  <c r="N10" i="7"/>
  <c r="D32" i="11"/>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8" i="7" s="1"/>
  <c r="E87" i="7"/>
  <c r="E58" i="7"/>
  <c r="G58"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59" i="7"/>
  <c r="D39" i="7"/>
  <c r="H38" i="7"/>
  <c r="F38" i="7"/>
  <c r="H37" i="7"/>
  <c r="F37" i="7"/>
  <c r="H36" i="7"/>
  <c r="F36" i="7"/>
  <c r="H35" i="7"/>
  <c r="F35" i="7"/>
  <c r="H34" i="7"/>
  <c r="F34" i="7"/>
  <c r="H33" i="7"/>
  <c r="F33" i="7"/>
  <c r="H32" i="7"/>
  <c r="F32" i="7"/>
  <c r="H31" i="7"/>
  <c r="F31" i="7"/>
  <c r="H30" i="7"/>
  <c r="F30" i="7"/>
  <c r="H29" i="7"/>
  <c r="F29" i="7"/>
  <c r="H28" i="7"/>
  <c r="F28" i="7"/>
  <c r="H27" i="7"/>
  <c r="F27" i="7"/>
  <c r="H26" i="7"/>
  <c r="F26" i="7"/>
  <c r="H25" i="7"/>
  <c r="F25" i="7"/>
  <c r="H24" i="7"/>
  <c r="F24" i="7"/>
  <c r="H23" i="7"/>
  <c r="F23" i="7"/>
  <c r="H22" i="7"/>
  <c r="F22" i="7"/>
  <c r="H21" i="7"/>
  <c r="F21" i="7"/>
  <c r="H20" i="7"/>
  <c r="F20" i="7"/>
  <c r="H19" i="7"/>
  <c r="F19" i="7"/>
  <c r="H18" i="7"/>
  <c r="F18" i="7"/>
  <c r="H17" i="7"/>
  <c r="F17" i="7"/>
  <c r="H16" i="7"/>
  <c r="F16" i="7"/>
  <c r="H15" i="7"/>
  <c r="F15" i="7"/>
  <c r="H14" i="7"/>
  <c r="F14" i="7"/>
  <c r="H13" i="7"/>
  <c r="F13" i="7"/>
  <c r="H12" i="7"/>
  <c r="F12" i="7"/>
  <c r="H11" i="7"/>
  <c r="F11" i="7"/>
  <c r="H10" i="7"/>
  <c r="F10" i="7"/>
  <c r="N39" i="7" l="1"/>
  <c r="G88" i="7"/>
  <c r="F39" i="7"/>
  <c r="H39" i="7"/>
  <c r="C40" i="2" l="1"/>
  <c r="C52" i="3"/>
  <c r="C44" i="3"/>
  <c r="C38" i="3"/>
  <c r="C34" i="3"/>
  <c r="C23" i="3"/>
  <c r="C14" i="3"/>
  <c r="C7" i="3"/>
  <c r="E7" i="3"/>
  <c r="E14" i="3"/>
  <c r="E38" i="3"/>
  <c r="E44" i="3"/>
  <c r="C47" i="2"/>
  <c r="C35" i="2"/>
  <c r="C31" i="2"/>
  <c r="C21" i="2"/>
  <c r="C15" i="2"/>
  <c r="C9" i="2"/>
  <c r="E9" i="2"/>
  <c r="E15" i="2"/>
  <c r="E49" i="2"/>
  <c r="E44" i="2"/>
  <c r="C50" i="3" l="1"/>
  <c r="B4" i="3" l="1"/>
  <c r="E52" i="3"/>
  <c r="C54" i="3"/>
  <c r="E54" i="3" l="1"/>
  <c r="C49" i="2"/>
  <c r="C51" i="2" s="1"/>
  <c r="D58" i="2" l="1"/>
  <c r="E35" i="2"/>
  <c r="E51" i="2"/>
  <c r="B58" i="2" s="1"/>
  <c r="B61" i="2" l="1" a="1"/>
  <c r="B61" i="2" s="1"/>
  <c r="C61"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<sst xmlns="http://schemas.openxmlformats.org/spreadsheetml/2006/main" count="701" uniqueCount="246">
  <si>
    <t xml:space="preserve">Ressources directes </t>
  </si>
  <si>
    <t xml:space="preserve">60- Achats </t>
  </si>
  <si>
    <t xml:space="preserve">Charges directes </t>
  </si>
  <si>
    <t>Prestations de service</t>
  </si>
  <si>
    <t xml:space="preserve">Achats matières et fournitures </t>
  </si>
  <si>
    <t xml:space="preserve">Autres fournitures </t>
  </si>
  <si>
    <t xml:space="preserve">61- Services extérieurs </t>
  </si>
  <si>
    <t>Assurance</t>
  </si>
  <si>
    <t>Entretien et réparation</t>
  </si>
  <si>
    <t xml:space="preserve">62- Autres services extérieurs </t>
  </si>
  <si>
    <t xml:space="preserve">Rémunérations intermédiaires et honoraires </t>
  </si>
  <si>
    <t>Déplacements, missions</t>
  </si>
  <si>
    <t xml:space="preserve">63- Impôts et taxes </t>
  </si>
  <si>
    <t xml:space="preserve">Impôts et taxes sur rémunération, </t>
  </si>
  <si>
    <t xml:space="preserve">64- Charges de personnel </t>
  </si>
  <si>
    <t>Charges sociales</t>
  </si>
  <si>
    <t>Autres charges de personnel</t>
  </si>
  <si>
    <t xml:space="preserve">65- Autres charges de gestion courante </t>
  </si>
  <si>
    <t xml:space="preserve">67- Charges exceptionnelles </t>
  </si>
  <si>
    <t xml:space="preserve">70- Ventes de produits finis, de marchandises, de prestations de services </t>
  </si>
  <si>
    <t xml:space="preserve">74- Subventions d'exploitation </t>
  </si>
  <si>
    <t>Organismes sociaux</t>
  </si>
  <si>
    <t>Fonds européens</t>
  </si>
  <si>
    <t>Autres établissements publics</t>
  </si>
  <si>
    <t>Aides privées</t>
  </si>
  <si>
    <t xml:space="preserve">75- Autres produits de gestion courante </t>
  </si>
  <si>
    <t xml:space="preserve">Cotisations </t>
  </si>
  <si>
    <t>Dons manuels, legs,…</t>
  </si>
  <si>
    <t xml:space="preserve">76- Produits financiers </t>
  </si>
  <si>
    <t xml:space="preserve">Total des charges </t>
  </si>
  <si>
    <t>Total des produits</t>
  </si>
  <si>
    <t>Produits financiers</t>
  </si>
  <si>
    <t>Buvette/club House</t>
  </si>
  <si>
    <t>Dont école de sport</t>
  </si>
  <si>
    <t>Loyer</t>
  </si>
  <si>
    <t xml:space="preserve">Frais de documentation </t>
  </si>
  <si>
    <t>dont arbitrage hors national</t>
  </si>
  <si>
    <t>Rémunération des personnels</t>
  </si>
  <si>
    <t>Vacations entraîneurs non salariés</t>
  </si>
  <si>
    <t>Affiliation fédérale</t>
  </si>
  <si>
    <t>Licences</t>
  </si>
  <si>
    <t>Catégories</t>
  </si>
  <si>
    <t>Montants</t>
  </si>
  <si>
    <t>dont sports Contrat d'objectifs</t>
  </si>
  <si>
    <t>Etat  (A.N.S et autres)</t>
  </si>
  <si>
    <t>Région</t>
  </si>
  <si>
    <t>Département</t>
  </si>
  <si>
    <t>Commune</t>
  </si>
  <si>
    <t>Billetterie manifestation</t>
  </si>
  <si>
    <t>Dépenses :</t>
  </si>
  <si>
    <t>Le résultat est :</t>
  </si>
  <si>
    <t>Précédée de la mention «Certifié conforme »</t>
  </si>
  <si>
    <t xml:space="preserve">77- Produits exceptionnels 	</t>
  </si>
  <si>
    <t xml:space="preserve">Pour la période    du        /        /   202                 au        /        /   202   </t>
  </si>
  <si>
    <t xml:space="preserve">Recettes                                                                                  </t>
  </si>
  <si>
    <t>L’exercice comptable, période sur laquelle sont établis les comptes, dure douze mois</t>
  </si>
  <si>
    <t xml:space="preserve">Date de début de l’exercice : </t>
  </si>
  <si>
    <t>Date de fin de l’exercice :</t>
  </si>
  <si>
    <r>
      <t>Montant des disponibilités à la fin de l’exercice</t>
    </r>
    <r>
      <rPr>
        <b/>
        <u/>
        <sz val="12"/>
        <color theme="1"/>
        <rFont val="Calibri"/>
        <family val="2"/>
      </rPr>
      <t> :</t>
    </r>
  </si>
  <si>
    <t>Les disponibilités concernent à la fois la trésorerie à la fin de l’exercice mais aussi le cas échéant les fonds placés sur des comptes d’épargne et autres types de placements réalisés au nom de l’association</t>
  </si>
  <si>
    <t>Montant des créances à la fin de l’exercice :</t>
  </si>
  <si>
    <t>Le montant des créances s’établit en additionnant les factures établies par l’association pour des prestations se rattachant à l’exercice mais non recouvertes, les cotisations et les subventions rattachées à l’exercice que l’association va recevoir de façon certaine</t>
  </si>
  <si>
    <r>
      <t>Montant des dettes à la fin de l’exercice :</t>
    </r>
    <r>
      <rPr>
        <b/>
        <i/>
        <sz val="10"/>
        <color theme="1"/>
        <rFont val="Arial"/>
        <family val="2"/>
      </rPr>
      <t xml:space="preserve"> </t>
    </r>
  </si>
  <si>
    <t>Le montant des dettes s’établit en additionnant les emprunts (bancaires ou autres) non encore remboursés, les factures occasionnées par l’activité de l’association lors de l’exercice non encore acquittées ou encaissées, les dettes sociales et fiscales</t>
  </si>
  <si>
    <r>
      <t>Total des produits :</t>
    </r>
    <r>
      <rPr>
        <b/>
        <i/>
        <sz val="10"/>
        <color theme="1"/>
        <rFont val="Arial"/>
        <family val="2"/>
      </rPr>
      <t>.</t>
    </r>
  </si>
  <si>
    <t>Ensemble des recettes de l’association rattachées à l’exercice</t>
  </si>
  <si>
    <r>
      <t>Montant des ressources propres :</t>
    </r>
    <r>
      <rPr>
        <b/>
        <i/>
        <sz val="10"/>
        <color theme="1"/>
        <rFont val="Arial"/>
        <family val="2"/>
      </rPr>
      <t xml:space="preserve"> </t>
    </r>
  </si>
  <si>
    <t>Cotisations, chiffres d’affaire, adhésions, produits financiers…</t>
  </si>
  <si>
    <t xml:space="preserve">Montant des dons, subventions privées, mécénat, parrainage : </t>
  </si>
  <si>
    <t>Montant des subventions publiques :</t>
  </si>
  <si>
    <t>Dont montant subvention Ville :</t>
  </si>
  <si>
    <r>
      <t>Total des charges</t>
    </r>
    <r>
      <rPr>
        <b/>
        <u/>
        <sz val="12"/>
        <color theme="1"/>
        <rFont val="Calibri"/>
        <family val="2"/>
      </rPr>
      <t> :</t>
    </r>
    <r>
      <rPr>
        <b/>
        <i/>
        <sz val="10"/>
        <color theme="1"/>
        <rFont val="Arial"/>
        <family val="2"/>
      </rPr>
      <t xml:space="preserve"> </t>
    </r>
  </si>
  <si>
    <t>Ensemble des dépenses de l’association rattachées à l’exercice</t>
  </si>
  <si>
    <t xml:space="preserve">   </t>
  </si>
  <si>
    <t xml:space="preserve">Signature du (de la) Président(e) </t>
  </si>
  <si>
    <t>DOCUMENT  SERVANT POUR LE CONTROLE – A REMPLIR OBLIGATOIREMENT ET CORRECTEMENT</t>
  </si>
  <si>
    <t xml:space="preserve">Certifié conforme, </t>
  </si>
  <si>
    <t>dont Subvention selon critères OMS</t>
  </si>
  <si>
    <t>/       /  202</t>
  </si>
  <si>
    <t>Autres impôts et taxes</t>
  </si>
  <si>
    <t>66- Charges financières</t>
  </si>
  <si>
    <t>Droits d'engagement</t>
  </si>
  <si>
    <t>autres délégations</t>
  </si>
  <si>
    <t>Situation financière de l'association</t>
  </si>
  <si>
    <r>
      <rPr>
        <b/>
        <sz val="24"/>
        <color rgb="FFFF0000"/>
        <rFont val="Arial Black"/>
        <family val="2"/>
      </rPr>
      <t>Compte de résultats</t>
    </r>
    <r>
      <rPr>
        <b/>
        <sz val="24"/>
        <color theme="1"/>
        <rFont val="Arial Black"/>
        <family val="2"/>
      </rPr>
      <t xml:space="preserve"> de l'association </t>
    </r>
  </si>
  <si>
    <t>Nom de l'association :</t>
  </si>
  <si>
    <r>
      <rPr>
        <b/>
        <sz val="16"/>
        <color rgb="FFFF0000"/>
        <rFont val="Arial Black"/>
        <family val="2"/>
      </rPr>
      <t>Compte Prévisionnel</t>
    </r>
    <r>
      <rPr>
        <b/>
        <sz val="16"/>
        <color theme="1"/>
        <rFont val="Arial Black"/>
        <family val="2"/>
      </rPr>
      <t xml:space="preserve"> de l'association </t>
    </r>
  </si>
  <si>
    <t>Amendes</t>
  </si>
  <si>
    <t>Frais hébergement</t>
  </si>
  <si>
    <t>Fédération / ligue / Comité</t>
  </si>
  <si>
    <t>Agences  de services et de paiement (emplois aidés)</t>
  </si>
  <si>
    <t xml:space="preserve">                                                                    Exercice                                                                                                                                            </t>
  </si>
  <si>
    <r>
      <t>P</t>
    </r>
    <r>
      <rPr>
        <b/>
        <sz val="12"/>
        <rFont val="Calibri"/>
        <family val="2"/>
        <scheme val="minor"/>
      </rPr>
      <t>ublicité, publication, communication</t>
    </r>
  </si>
  <si>
    <r>
      <t>Affiliation autre (</t>
    </r>
    <r>
      <rPr>
        <sz val="12"/>
        <rFont val="Calibri"/>
        <family val="2"/>
        <scheme val="minor"/>
      </rPr>
      <t>OMS/Maison Association</t>
    </r>
    <r>
      <rPr>
        <b/>
        <sz val="12"/>
        <rFont val="Calibri"/>
        <family val="2"/>
        <scheme val="minor"/>
      </rPr>
      <t>)</t>
    </r>
  </si>
  <si>
    <t xml:space="preserve">Aides non imposables / personnes handicapées </t>
  </si>
  <si>
    <t>Intérêts des emprunts et dettes /Agios</t>
  </si>
  <si>
    <t>Intercommunalité (MEL)</t>
  </si>
  <si>
    <t>Produits activités ( buvette / tombola)</t>
  </si>
  <si>
    <t>Ventes équipements / matériel</t>
  </si>
  <si>
    <t>Prestation de service (stages sportifs)</t>
  </si>
  <si>
    <t>Publicité / Sponsor</t>
  </si>
  <si>
    <t>Locations (bus, autre)</t>
  </si>
  <si>
    <r>
      <t>dont A</t>
    </r>
    <r>
      <rPr>
        <sz val="12"/>
        <color rgb="FF000000"/>
        <rFont val="Calibri"/>
        <family val="2"/>
        <scheme val="minor"/>
      </rPr>
      <t>rbitrage national</t>
    </r>
  </si>
  <si>
    <r>
      <t>dont for</t>
    </r>
    <r>
      <rPr>
        <sz val="12"/>
        <color rgb="FF000000"/>
        <rFont val="Calibri"/>
        <family val="2"/>
        <scheme val="minor"/>
      </rPr>
      <t>mation</t>
    </r>
  </si>
  <si>
    <t>Services bancaires, frais postaux, télécommunication</t>
  </si>
  <si>
    <t>Aides non imposables / personnes handicapées</t>
  </si>
  <si>
    <t>nom de l'association</t>
  </si>
  <si>
    <t>SIGNATURE DU (DE LA) PRESIDENT(E)</t>
  </si>
  <si>
    <t>SIGNATURE DU (DE LA) TRESORIER(E)</t>
  </si>
  <si>
    <r>
      <t xml:space="preserve">Affiliation autre </t>
    </r>
    <r>
      <rPr>
        <b/>
        <sz val="10"/>
        <rFont val="Calibri"/>
        <family val="2"/>
        <scheme val="minor"/>
      </rPr>
      <t>(</t>
    </r>
    <r>
      <rPr>
        <sz val="10"/>
        <rFont val="Calibri"/>
        <family val="2"/>
        <scheme val="minor"/>
      </rPr>
      <t>OMS/Maison Association</t>
    </r>
    <r>
      <rPr>
        <b/>
        <sz val="10"/>
        <rFont val="Calibri"/>
        <family val="2"/>
        <scheme val="minor"/>
      </rPr>
      <t>)</t>
    </r>
  </si>
  <si>
    <t>Date de début :               /       / 202                          Date de fin :           /       / 202</t>
  </si>
  <si>
    <t xml:space="preserve"> </t>
  </si>
  <si>
    <r>
      <t>(</t>
    </r>
    <r>
      <rPr>
        <b/>
        <sz val="12"/>
        <color rgb="FFFF0000"/>
        <rFont val="Times New Roman"/>
        <family val="1"/>
      </rPr>
      <t>En cas de d’affiliation à plusieurs fédérations, établir des fiches différentes)</t>
    </r>
  </si>
  <si>
    <t>Nombre de licenciés</t>
  </si>
  <si>
    <t>Prix de la licence</t>
  </si>
  <si>
    <t>(somme demandée au club par votre fédération)</t>
  </si>
  <si>
    <r>
      <t>Cotisation</t>
    </r>
    <r>
      <rPr>
        <sz val="11"/>
        <color theme="1"/>
        <rFont val="Times New Roman"/>
        <family val="1"/>
      </rPr>
      <t xml:space="preserve"> annuelle par licencié</t>
    </r>
  </si>
  <si>
    <t>(somme totale demandée par le club à un adhérent)</t>
  </si>
  <si>
    <t>Nés en</t>
  </si>
  <si>
    <t>[A]</t>
  </si>
  <si>
    <t>[B]</t>
  </si>
  <si>
    <t>TOTAL =</t>
  </si>
  <si>
    <t>[C]</t>
  </si>
  <si>
    <t>Nb licenciés</t>
  </si>
  <si>
    <r>
      <t>(</t>
    </r>
    <r>
      <rPr>
        <b/>
        <vertAlign val="subscript"/>
        <sz val="10"/>
        <color theme="1"/>
        <rFont val="Times New Roman"/>
        <family val="1"/>
      </rPr>
      <t>*</t>
    </r>
    <r>
      <rPr>
        <b/>
        <sz val="10"/>
        <color theme="1"/>
        <rFont val="Times New Roman"/>
        <family val="1"/>
      </rPr>
      <t xml:space="preserve">) </t>
    </r>
    <r>
      <rPr>
        <sz val="10"/>
        <color theme="1"/>
        <rFont val="Times New Roman"/>
        <family val="1"/>
      </rPr>
      <t>Prix Unitaire</t>
    </r>
  </si>
  <si>
    <r>
      <t>[A]</t>
    </r>
    <r>
      <rPr>
        <sz val="11"/>
        <color theme="1"/>
        <rFont val="Times New Roman"/>
        <family val="1"/>
      </rPr>
      <t xml:space="preserve"> x </t>
    </r>
    <r>
      <rPr>
        <b/>
        <sz val="11"/>
        <color theme="1"/>
        <rFont val="Times New Roman"/>
        <family val="1"/>
      </rPr>
      <t>[B]</t>
    </r>
  </si>
  <si>
    <r>
      <t>[A]</t>
    </r>
    <r>
      <rPr>
        <sz val="11"/>
        <color theme="1"/>
        <rFont val="Times New Roman"/>
        <family val="1"/>
      </rPr>
      <t xml:space="preserve"> x </t>
    </r>
    <r>
      <rPr>
        <b/>
        <sz val="11"/>
        <color theme="1"/>
        <rFont val="Times New Roman"/>
        <family val="1"/>
      </rPr>
      <t>[C]</t>
    </r>
  </si>
  <si>
    <t>Compétiteurs</t>
  </si>
  <si>
    <t>Autres</t>
  </si>
  <si>
    <t>Dirigeants</t>
  </si>
  <si>
    <t>Achat de licences</t>
  </si>
  <si>
    <t>Cotisations</t>
  </si>
  <si>
    <t>Signature du (de la) Président(e)</t>
  </si>
  <si>
    <t>FEDERATION :</t>
  </si>
  <si>
    <t xml:space="preserve">CLUB OMS : </t>
  </si>
  <si>
    <t>TOTAUX</t>
  </si>
  <si>
    <r>
      <rPr>
        <sz val="12"/>
        <color theme="1"/>
        <rFont val="Times New Roman"/>
        <family val="1"/>
      </rPr>
      <t xml:space="preserve"> déclarés dans les colonnes correspondantes du </t>
    </r>
    <r>
      <rPr>
        <b/>
        <sz val="12"/>
        <color theme="1"/>
        <rFont val="Times New Roman"/>
        <family val="1"/>
      </rPr>
      <t>compte de résultat</t>
    </r>
    <r>
      <rPr>
        <sz val="12"/>
        <color theme="1"/>
        <rFont val="Times New Roman"/>
        <family val="1"/>
      </rPr>
      <t>.</t>
    </r>
  </si>
  <si>
    <r>
      <t>Observation </t>
    </r>
    <r>
      <rPr>
        <sz val="12"/>
        <color theme="1"/>
        <rFont val="Times New Roman"/>
        <family val="1"/>
      </rPr>
      <t xml:space="preserve">: </t>
    </r>
    <r>
      <rPr>
        <b/>
        <sz val="12"/>
        <color theme="1"/>
        <rFont val="Times New Roman"/>
        <family val="1"/>
      </rPr>
      <t>*</t>
    </r>
    <r>
      <rPr>
        <sz val="12"/>
        <color theme="1"/>
        <rFont val="Times New Roman"/>
        <family val="1"/>
      </rPr>
      <t xml:space="preserve"> Les totaux (Achat de licences et cotisations) doivent correspondre avec les montants </t>
    </r>
  </si>
  <si>
    <r>
      <t>v</t>
    </r>
    <r>
      <rPr>
        <sz val="7"/>
        <color theme="1"/>
        <rFont val="Times New Roman"/>
        <family val="1"/>
      </rPr>
      <t xml:space="preserve">  </t>
    </r>
    <r>
      <rPr>
        <b/>
        <sz val="9"/>
        <color theme="1"/>
        <rFont val="Arial"/>
        <family val="2"/>
      </rPr>
      <t>Le compte prévisionnel doit être équilibré</t>
    </r>
  </si>
  <si>
    <t>Page 9</t>
  </si>
  <si>
    <t>Publicité, publication, communication</t>
  </si>
  <si>
    <r>
      <t xml:space="preserve">Services bancaires, autres </t>
    </r>
    <r>
      <rPr>
        <sz val="12"/>
        <color theme="1"/>
        <rFont val="Abadi"/>
        <family val="2"/>
      </rPr>
      <t>(frais postaux, télécommunication)</t>
    </r>
  </si>
  <si>
    <r>
      <rPr>
        <sz val="14"/>
        <rFont val="Abadi"/>
        <family val="2"/>
      </rPr>
      <t>dont A</t>
    </r>
    <r>
      <rPr>
        <sz val="14"/>
        <color theme="1"/>
        <rFont val="Abadi"/>
        <family val="2"/>
      </rPr>
      <t>rbitrage national</t>
    </r>
  </si>
  <si>
    <r>
      <rPr>
        <sz val="14"/>
        <rFont val="Abadi"/>
        <family val="2"/>
      </rPr>
      <t>dont for</t>
    </r>
    <r>
      <rPr>
        <sz val="14"/>
        <color theme="1"/>
        <rFont val="Abadi"/>
        <family val="2"/>
      </rPr>
      <t>mation</t>
    </r>
  </si>
  <si>
    <t>POLITIQUE TARIFAIRE DIFFERENCIEE</t>
  </si>
  <si>
    <t>Si vous pratiquez une politique tarifaire différenciée, veuillez compléter le tableau</t>
  </si>
  <si>
    <r>
      <t xml:space="preserve">Saison </t>
    </r>
    <r>
      <rPr>
        <sz val="11"/>
        <color rgb="FF0070C0"/>
        <rFont val="Times New Roman"/>
        <family val="1"/>
      </rPr>
      <t>2023/2024</t>
    </r>
  </si>
  <si>
    <r>
      <t>Cotisation</t>
    </r>
    <r>
      <rPr>
        <sz val="11"/>
        <color theme="1"/>
        <rFont val="Times New Roman"/>
        <family val="1"/>
      </rPr>
      <t xml:space="preserve"> </t>
    </r>
    <r>
      <rPr>
        <b/>
        <sz val="11"/>
        <color theme="1"/>
        <rFont val="Times New Roman"/>
        <family val="1"/>
      </rPr>
      <t>Normale</t>
    </r>
  </si>
  <si>
    <t>Cotisation demandée</t>
  </si>
  <si>
    <t>avec réduction</t>
  </si>
  <si>
    <t>Catégories ou année naissance</t>
  </si>
  <si>
    <t>Prix Unitaire</t>
  </si>
  <si>
    <t>TOTAUX :</t>
  </si>
  <si>
    <t>Cotisation Normale</t>
  </si>
  <si>
    <t>Cotisation Réduite</t>
  </si>
  <si>
    <t>2016 &amp; après</t>
  </si>
  <si>
    <t>2003 et avant</t>
  </si>
  <si>
    <r>
      <rPr>
        <i/>
        <sz val="11"/>
        <color rgb="FFFF0000"/>
        <rFont val="Calibri"/>
        <family val="2"/>
      </rPr>
      <t xml:space="preserve">récapitulative  </t>
    </r>
    <r>
      <rPr>
        <i/>
        <sz val="11"/>
        <color theme="1"/>
        <rFont val="Calibri"/>
        <family val="2"/>
      </rPr>
      <t xml:space="preserve">                                                     livret :</t>
    </r>
  </si>
  <si>
    <r>
      <rPr>
        <i/>
        <sz val="11"/>
        <color rgb="FFFF0000"/>
        <rFont val="Calibri"/>
        <family val="2"/>
      </rPr>
      <t>Détailler vos disponibilités</t>
    </r>
    <r>
      <rPr>
        <i/>
        <sz val="11"/>
        <color theme="1"/>
        <rFont val="Calibri"/>
        <family val="2"/>
      </rPr>
      <t xml:space="preserve">                             compte 1</t>
    </r>
  </si>
  <si>
    <r>
      <rPr>
        <i/>
        <sz val="11"/>
        <color rgb="FFFF0000"/>
        <rFont val="Calibri"/>
        <family val="2"/>
      </rPr>
      <t>somme automatique dans la case</t>
    </r>
    <r>
      <rPr>
        <i/>
        <sz val="11"/>
        <color theme="1"/>
        <rFont val="Calibri"/>
        <family val="2"/>
      </rPr>
      <t xml:space="preserve">               compte 2 </t>
    </r>
  </si>
  <si>
    <t xml:space="preserve">caisse </t>
  </si>
  <si>
    <t>Les informations ci-dessous doivent être obligatoirement renseignées et certifiées par l’association :</t>
  </si>
  <si>
    <r>
      <t>Dont</t>
    </r>
    <r>
      <rPr>
        <b/>
        <sz val="14"/>
        <color theme="1"/>
        <rFont val="Calibri"/>
        <family val="2"/>
      </rPr>
      <t xml:space="preserve">  </t>
    </r>
  </si>
  <si>
    <t xml:space="preserve">BILAN DE L’ASSOCIATION </t>
  </si>
  <si>
    <t>Remplissez une seule feuille pour l'ensemble des déplacements du club</t>
  </si>
  <si>
    <t>Regroupez les matchs par équipes</t>
  </si>
  <si>
    <t>Nom de votre club</t>
  </si>
  <si>
    <t>Date de la compétition</t>
  </si>
  <si>
    <t>Championnats ou Coupes</t>
  </si>
  <si>
    <t>Nom complet de la commune de destination
(ex : Cappelle la Grande ou en Pévèle / Sainghin en Weppes ou en Mélantois)</t>
  </si>
  <si>
    <t>Département ou Pays
1-59-62- Belgique</t>
  </si>
  <si>
    <t>EQUIPE RENCONTREE</t>
  </si>
  <si>
    <t>Nombre de Participants Joueurs</t>
  </si>
  <si>
    <t>Nombre de Participants Dirigeants</t>
  </si>
  <si>
    <r>
      <t xml:space="preserve">NOM DU CLUB </t>
    </r>
    <r>
      <rPr>
        <sz val="8"/>
        <color rgb="FF000000"/>
        <rFont val="Calibri"/>
        <family val="2"/>
        <scheme val="minor"/>
      </rPr>
      <t>EN ENTIER</t>
    </r>
    <r>
      <rPr>
        <sz val="9"/>
        <color rgb="FF000000"/>
        <rFont val="Calibri"/>
        <family val="2"/>
        <scheme val="minor"/>
      </rPr>
      <t xml:space="preserve"> :</t>
    </r>
  </si>
  <si>
    <t xml:space="preserve">Nombre de Participants </t>
  </si>
  <si>
    <t>60- Achats</t>
  </si>
  <si>
    <t>61- Services extérieurs</t>
  </si>
  <si>
    <t>62- Autres services extérieurs</t>
  </si>
  <si>
    <t>63- Impôts et taxes</t>
  </si>
  <si>
    <t>64- Charges de personnel</t>
  </si>
  <si>
    <t>65- Autres charges de gestion courante</t>
  </si>
  <si>
    <t>67- Charges exceptionnelles</t>
  </si>
  <si>
    <t>Achat Matières et Fournitures</t>
  </si>
  <si>
    <t>Buvette Club House</t>
  </si>
  <si>
    <t>Autres fournitures</t>
  </si>
  <si>
    <t>Prestations de services</t>
  </si>
  <si>
    <t>Locations</t>
  </si>
  <si>
    <t>Entretien et Réparation</t>
  </si>
  <si>
    <t>Rémunérations intermédiaires et honoraires</t>
  </si>
  <si>
    <t>Publicité, publication.</t>
  </si>
  <si>
    <t>Services bancaires, autres</t>
  </si>
  <si>
    <t>Impôts et Taxes sur rémunération</t>
  </si>
  <si>
    <t>Fournitures administratives</t>
  </si>
  <si>
    <t>Fournitures d’entretien et petit équipement ((tenue de sport)</t>
  </si>
  <si>
    <t>Petit matériel de bureautique</t>
  </si>
  <si>
    <t>Récompenses</t>
  </si>
  <si>
    <t>Matériel médical</t>
  </si>
  <si>
    <t>Produits hygiène et entretien.</t>
  </si>
  <si>
    <t>Nourriture / Boissons. Produits alimentaires</t>
  </si>
  <si>
    <t>Achat de marchandises</t>
  </si>
  <si>
    <t>Equipements sportifs</t>
  </si>
  <si>
    <t>Achats dont nature est difficile à identifier</t>
  </si>
  <si>
    <t>Stages organisés</t>
  </si>
  <si>
    <t>Facturation Transport</t>
  </si>
  <si>
    <t>Conception d’un site internet</t>
  </si>
  <si>
    <t>Location salle ou véhicule</t>
  </si>
  <si>
    <t>Révision véhicule club Réparation ordinateur etc…</t>
  </si>
  <si>
    <t>Comptable, honoraire avocat.</t>
  </si>
  <si>
    <t>Affiches, plaquettes, bannières internet</t>
  </si>
  <si>
    <t>Frais bancaires CB, frais tenue compte</t>
  </si>
  <si>
    <t>Frais postaux et de télécommunications (abonnement internet, affranchissement).</t>
  </si>
  <si>
    <t>Taxe salaire. Taxe apprentissage. Formation professionnelle.</t>
  </si>
  <si>
    <t>Frais carte grise.</t>
  </si>
  <si>
    <t>Rémunération. Primes. Conventions de prêt éducateur/secrétaire</t>
  </si>
  <si>
    <t>Maintien salaire, frais professionnels (repas/déplacement)</t>
  </si>
  <si>
    <t>Agios</t>
  </si>
  <si>
    <t>Intérêts emprunts</t>
  </si>
  <si>
    <t>Pénalités. Amendes. Charges non prévues au budget prévisionnel.</t>
  </si>
  <si>
    <r>
      <t>70- Ventes de produits finis, de marchandises, de prestations de services</t>
    </r>
    <r>
      <rPr>
        <b/>
        <sz val="10"/>
        <color rgb="FF000000"/>
        <rFont val="Calibri"/>
        <family val="2"/>
        <scheme val="minor"/>
      </rPr>
      <t xml:space="preserve"> </t>
    </r>
  </si>
  <si>
    <t>Prestations de services facturées aux membres</t>
  </si>
  <si>
    <t>Interventions pédagogiques</t>
  </si>
  <si>
    <t>Organisation d’un stage vers public non adhérent</t>
  </si>
  <si>
    <t>76- Produits financiers</t>
  </si>
  <si>
    <t>Intérêts sur compte ou livret de l’association</t>
  </si>
  <si>
    <t>Comment répartir vos dépenses et recettes</t>
  </si>
  <si>
    <t xml:space="preserve">Répartir </t>
  </si>
  <si>
    <t>DETAIL DES FRAIS D'ARBITRAGE</t>
  </si>
  <si>
    <t>UNE FICHE PAR EQUIPE</t>
  </si>
  <si>
    <t>DATE</t>
  </si>
  <si>
    <t>SOMMES</t>
  </si>
  <si>
    <r>
      <t>Ne sont pas prises en compte les équipes 1</t>
    </r>
    <r>
      <rPr>
        <b/>
        <u/>
        <vertAlign val="superscript"/>
        <sz val="8"/>
        <color theme="1"/>
        <rFont val="Arial"/>
        <family val="2"/>
      </rPr>
      <t>ères</t>
    </r>
    <r>
      <rPr>
        <b/>
        <u/>
        <sz val="8"/>
        <color theme="1"/>
        <rFont val="Arial"/>
        <family val="2"/>
      </rPr>
      <t xml:space="preserve"> dont le club est inscrit en haut niveau</t>
    </r>
  </si>
  <si>
    <t>Pièces à joindre :</t>
  </si>
  <si>
    <t>Attestation sur l’honneur signée du Président, « attestant avoir réglé la somme de ……€ »</t>
  </si>
  <si>
    <t>Les justificatifs  sont à tenir à disposition</t>
  </si>
  <si>
    <t xml:space="preserve">        Signature du (de la) Président(e)</t>
  </si>
  <si>
    <t>NOM DU CLUB OMS :</t>
  </si>
  <si>
    <t>TOTAL :</t>
  </si>
  <si>
    <r>
      <rPr>
        <b/>
        <sz val="11"/>
        <color theme="1"/>
        <rFont val="Arial"/>
        <family val="2"/>
      </rPr>
      <t xml:space="preserve">  </t>
    </r>
    <r>
      <rPr>
        <b/>
        <u/>
        <sz val="11"/>
        <color theme="1"/>
        <rFont val="Arial"/>
        <family val="2"/>
      </rPr>
      <t>RAPPEL</t>
    </r>
    <r>
      <rPr>
        <sz val="11"/>
        <color theme="1"/>
        <rFont val="Arial"/>
        <family val="2"/>
      </rPr>
      <t xml:space="preserve"> - Les frais d'arbitrage à déclarer sont les sommes réglées aux </t>
    </r>
    <r>
      <rPr>
        <b/>
        <sz val="11"/>
        <color theme="1"/>
        <rFont val="Arial"/>
        <family val="2"/>
      </rPr>
      <t xml:space="preserve">arbitres </t>
    </r>
  </si>
  <si>
    <r>
      <rPr>
        <b/>
        <sz val="11"/>
        <color theme="1"/>
        <rFont val="Arial"/>
        <family val="2"/>
      </rPr>
      <t xml:space="preserve">  n'appartenant pas au club</t>
    </r>
    <r>
      <rPr>
        <sz val="11"/>
        <color theme="1"/>
        <rFont val="Arial"/>
        <family val="2"/>
      </rPr>
      <t xml:space="preserve"> et dont </t>
    </r>
    <r>
      <rPr>
        <b/>
        <sz val="11"/>
        <color theme="1"/>
        <rFont val="Arial"/>
        <family val="2"/>
      </rPr>
      <t>les indemnités sont payées par le club</t>
    </r>
    <r>
      <rPr>
        <sz val="11"/>
        <color theme="1"/>
        <rFont val="Arial"/>
        <family val="2"/>
      </rPr>
      <t xml:space="preserve">. </t>
    </r>
  </si>
  <si>
    <r>
      <t xml:space="preserve">  </t>
    </r>
    <r>
      <rPr>
        <b/>
        <u/>
        <sz val="11"/>
        <color rgb="FF000000"/>
        <rFont val="Arial"/>
        <family val="2"/>
      </rPr>
      <t>RAPPEL</t>
    </r>
    <r>
      <rPr>
        <sz val="11"/>
        <color rgb="FF000000"/>
        <rFont val="Arial"/>
        <family val="2"/>
      </rPr>
      <t xml:space="preserve"> - Les frais d'arbitrage à déclarer sont les sommes réglées aux </t>
    </r>
    <r>
      <rPr>
        <b/>
        <sz val="11"/>
        <color rgb="FF000000"/>
        <rFont val="Arial"/>
        <family val="2"/>
      </rPr>
      <t xml:space="preserve">arbitres </t>
    </r>
  </si>
  <si>
    <r>
      <t xml:space="preserve">  n'appartenant pas au club</t>
    </r>
    <r>
      <rPr>
        <sz val="11"/>
        <color rgb="FF000000"/>
        <rFont val="Arial"/>
        <family val="2"/>
      </rPr>
      <t xml:space="preserve"> et dont </t>
    </r>
    <r>
      <rPr>
        <b/>
        <sz val="11"/>
        <color rgb="FF000000"/>
        <rFont val="Arial"/>
        <family val="2"/>
      </rPr>
      <t>les indemnités sont payées par le club</t>
    </r>
    <r>
      <rPr>
        <sz val="11"/>
        <color rgb="FF000000"/>
        <rFont val="Arial"/>
        <family val="2"/>
      </rPr>
      <t xml:space="preserve">. </t>
    </r>
  </si>
  <si>
    <r>
      <t>Ne sont pas prises en compte les équipes 1</t>
    </r>
    <r>
      <rPr>
        <b/>
        <u/>
        <vertAlign val="superscript"/>
        <sz val="8"/>
        <color rgb="FF000000"/>
        <rFont val="Arial"/>
        <family val="2"/>
      </rPr>
      <t>ères</t>
    </r>
    <r>
      <rPr>
        <b/>
        <u/>
        <sz val="8"/>
        <color rgb="FF000000"/>
        <rFont val="Arial"/>
        <family val="2"/>
      </rPr>
      <t xml:space="preserve"> dont le club est inscrit en haut niveau</t>
    </r>
  </si>
  <si>
    <t>EQUIPE :</t>
  </si>
  <si>
    <t>CHAMPIONNAT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</si>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</sst>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02"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0"/>
      <color theme="1"/>
      <name val="Calibri"/>
      <family val="2"/>
      <scheme val="minor"/>
    </font>
    <font>
      <sz val="8"/>
      <color theme="1"/>
      <name val="Arial"/>
      <family val="2"/>
    </font>
    <font>
      <b/>
      <sz val="10"/>
      <color theme="1"/>
      <name val="Calibri"/>
      <family val="2"/>
      <scheme val="minor"/>
    </font>
    <font>
      <sz val="14"/>
      <color theme="1"/>
      <name val="Arial Black"/>
      <family val="2"/>
    </font>
    <font>
      <b/>
      <sz val="14"/>
      <color theme="1"/>
      <name val="Arial Black"/>
      <family val="2"/>
    </font>
    <font>
      <b/>
      <sz val="16"/>
      <color theme="1"/>
      <name val="Arial Black"/>
      <family val="2"/>
    </font>
    <font>
      <b/>
      <sz val="18"/>
      <color theme="1"/>
      <name val="Arial Black"/>
      <family val="2"/>
    </font>
    <font>
      <b/>
      <sz val="24"/>
      <color theme="1"/>
      <name val="Arial Black"/>
      <family val="2"/>
    </font>
    <font>
      <sz val="16"/>
      <color theme="1"/>
      <name val="Arial Black"/>
      <family val="2"/>
    </font>
    <font>
      <sz val="12"/>
      <color theme="1"/>
      <name val="Calibri"/>
      <family val="2"/>
      <scheme val="minor"/>
    </font>
    <font>
      <b/>
      <sz val="24"/>
      <color rgb="FFFF0000"/>
      <name val="Arial Black"/>
      <family val="2"/>
    </font>
    <font>
      <sz val="11"/>
      <color theme="1"/>
      <name val="Calibri"/>
      <family val="2"/>
      <scheme val="minor"/>
    </font>
    <font>
      <sz val="24"/>
      <color theme="1"/>
      <name val="Calibri"/>
      <family val="2"/>
    </font>
    <font>
      <sz val="12"/>
      <color theme="1"/>
      <name val="Calibri"/>
      <family val="2"/>
    </font>
    <font>
      <sz val="10"/>
      <color theme="1"/>
      <name val="Times New Roman"/>
      <family val="1"/>
    </font>
    <font>
      <b/>
      <u/>
      <sz val="12"/>
      <color theme="1"/>
      <name val="Calibri"/>
      <family val="2"/>
    </font>
    <font>
      <b/>
      <sz val="12"/>
      <color theme="1"/>
      <name val="Calibri"/>
      <family val="2"/>
    </font>
    <font>
      <b/>
      <u/>
      <sz val="14"/>
      <color theme="1"/>
      <name val="Calibri"/>
      <family val="2"/>
    </font>
    <font>
      <sz val="14"/>
      <color theme="1"/>
      <name val="Calibri"/>
      <family val="2"/>
    </font>
    <font>
      <i/>
      <sz val="11"/>
      <color theme="1"/>
      <name val="Calibri"/>
      <family val="2"/>
    </font>
    <font>
      <b/>
      <i/>
      <sz val="10"/>
      <color theme="1"/>
      <name val="Arial"/>
      <family val="2"/>
    </font>
    <font>
      <sz val="14"/>
      <color rgb="FF000000"/>
      <name val="Calibri"/>
      <family val="2"/>
    </font>
    <font>
      <i/>
      <sz val="12"/>
      <color rgb="FFFF0000"/>
      <name val="Calibri"/>
      <family val="2"/>
    </font>
    <font>
      <sz val="8"/>
      <color theme="1"/>
      <name val="Calibri"/>
      <family val="2"/>
    </font>
    <font>
      <b/>
      <sz val="16"/>
      <color theme="1"/>
      <name val="Calibri"/>
      <family val="2"/>
      <scheme val="minor"/>
    </font>
    <font>
      <sz val="12"/>
      <color theme="1"/>
      <name val="Arial Black"/>
      <family val="2"/>
    </font>
    <font>
      <b/>
      <sz val="11"/>
      <color theme="1"/>
      <name val="Arial"/>
      <family val="2"/>
    </font>
    <font>
      <i/>
      <sz val="9"/>
      <color theme="1"/>
      <name val="Calibri"/>
      <family val="2"/>
    </font>
    <font>
      <b/>
      <sz val="16"/>
      <color rgb="FFFF0000"/>
      <name val="Arial Black"/>
      <family val="2"/>
    </font>
    <font>
      <b/>
      <sz val="12"/>
      <color theme="1"/>
      <name val="Arial Black"/>
      <family val="2"/>
    </font>
    <font>
      <sz val="11"/>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i/>
      <sz val="11"/>
      <color rgb="FF000000"/>
      <name val="Calibri"/>
      <family val="2"/>
      <scheme val="minor"/>
    </font>
    <font>
      <b/>
      <sz val="10"/>
      <color rgb="FF000000"/>
      <name val="Calibri"/>
      <family val="2"/>
      <scheme val="minor"/>
    </font>
    <font>
      <b/>
      <sz val="12"/>
      <name val="Calibri"/>
      <family val="2"/>
      <scheme val="minor"/>
    </font>
    <font>
      <b/>
      <sz val="18"/>
      <color theme="1"/>
      <name val="Calibri"/>
      <family val="2"/>
      <scheme val="minor"/>
    </font>
    <font>
      <sz val="12"/>
      <name val="Calibri"/>
      <family val="2"/>
      <scheme val="minor"/>
    </font>
    <font>
      <b/>
      <u/>
      <sz val="11"/>
      <color theme="1"/>
      <name val="Arial"/>
      <family val="2"/>
    </font>
    <font>
      <sz val="14"/>
      <color theme="1"/>
      <name val="Calibri"/>
      <family val="2"/>
      <scheme val="minor"/>
    </font>
    <font>
      <b/>
      <sz val="14"/>
      <color rgb="FF000000"/>
      <name val="Calibri"/>
      <family val="2"/>
      <scheme val="minor"/>
    </font>
    <font>
      <sz val="12"/>
      <color rgb="FF000000"/>
      <name val="Calibri"/>
      <family val="2"/>
      <scheme val="minor"/>
    </font>
    <font>
      <b/>
      <sz val="11"/>
      <name val="Calibri"/>
      <family val="2"/>
      <scheme val="minor"/>
    </font>
    <font>
      <b/>
      <sz val="10"/>
      <name val="Calibri"/>
      <family val="2"/>
      <scheme val="minor"/>
    </font>
    <font>
      <sz val="10"/>
      <name val="Calibri"/>
      <family val="2"/>
      <scheme val="minor"/>
    </font>
    <font>
      <sz val="12"/>
      <color theme="1"/>
      <name val="Times New Roman"/>
      <family val="1"/>
    </font>
    <font>
      <sz val="12"/>
      <color rgb="FFFF0000"/>
      <name val="Times New Roman"/>
      <family val="1"/>
    </font>
    <font>
      <b/>
      <sz val="12"/>
      <color rgb="FFFF0000"/>
      <name val="Times New Roman"/>
      <family val="1"/>
    </font>
    <font>
      <sz val="11"/>
      <color theme="1"/>
      <name val="Times New Roman"/>
      <family val="1"/>
    </font>
    <font>
      <b/>
      <sz val="11"/>
      <color theme="1"/>
      <name val="Times New Roman"/>
      <family val="1"/>
    </font>
    <font>
      <sz val="11"/>
      <color rgb="FF0070C0"/>
      <name val="Times New Roman"/>
      <family val="1"/>
    </font>
    <font>
      <b/>
      <u/>
      <sz val="11"/>
      <color theme="1"/>
      <name val="Times New Roman"/>
      <family val="1"/>
    </font>
    <font>
      <b/>
      <sz val="12"/>
      <color theme="1"/>
      <name val="Times New Roman"/>
      <family val="1"/>
    </font>
    <font>
      <b/>
      <sz val="10"/>
      <color theme="1"/>
      <name val="Times New Roman"/>
      <family val="1"/>
    </font>
    <font>
      <b/>
      <vertAlign val="subscript"/>
      <sz val="10"/>
      <color theme="1"/>
      <name val="Times New Roman"/>
      <family val="1"/>
    </font>
    <font>
      <sz val="12"/>
      <color rgb="FF000000"/>
      <name val="Times New Roman"/>
      <family val="1"/>
    </font>
    <font>
      <b/>
      <u/>
      <sz val="12"/>
      <color theme="1"/>
      <name val="Times New Roman"/>
      <family val="1"/>
    </font>
    <font>
      <b/>
      <sz val="10"/>
      <color rgb="FF000000"/>
      <name val="Times New Roman"/>
      <family val="1"/>
    </font>
    <font>
      <sz val="9"/>
      <color theme="1"/>
      <name val="Wingdings"/>
      <charset val="2"/>
    </font>
    <font>
      <sz val="7"/>
      <color theme="1"/>
      <name val="Times New Roman"/>
      <family val="1"/>
    </font>
    <font>
      <b/>
      <sz val="9"/>
      <color theme="1"/>
      <name val="Arial"/>
      <family val="2"/>
    </font>
    <font>
      <sz val="12"/>
      <color theme="1"/>
      <name val="Abadi"/>
      <family val="2"/>
    </font>
    <font>
      <sz val="14"/>
      <color theme="1"/>
      <name val="Abadi"/>
      <family val="2"/>
    </font>
    <font>
      <sz val="14"/>
      <name val="Abadi"/>
      <family val="2"/>
    </font>
    <font>
      <sz val="13"/>
      <color theme="1"/>
      <name val="Calibri"/>
      <family val="2"/>
      <scheme val="minor"/>
    </font>
    <font>
      <sz val="11"/>
      <color rgb="FFFF0000"/>
      <name val="Calibri"/>
      <family val="2"/>
      <scheme val="minor"/>
    </font>
    <font>
      <sz val="18"/>
      <color theme="1"/>
      <name val="Times New Roman"/>
      <family val="1"/>
    </font>
    <font>
      <sz val="10"/>
      <color rgb="FF000000"/>
      <name val="Times New Roman"/>
      <family val="1"/>
    </font>
    <font>
      <i/>
      <sz val="11"/>
      <color rgb="FFFF0000"/>
      <name val="Calibri"/>
      <family val="2"/>
    </font>
    <font>
      <b/>
      <i/>
      <sz val="14"/>
      <color theme="1"/>
      <name val="Calibri"/>
      <family val="2"/>
    </font>
    <font>
      <b/>
      <sz val="14"/>
      <color theme="1"/>
      <name val="Calibri"/>
      <family val="2"/>
    </font>
    <font>
      <sz val="9"/>
      <color rgb="FF000000"/>
      <name val="Calibri"/>
      <family val="2"/>
      <scheme val="minor"/>
    </font>
    <font>
      <sz val="8"/>
      <color rgb="FF000000"/>
      <name val="Calibri"/>
      <family val="2"/>
      <scheme val="minor"/>
    </font>
    <font>
      <b/>
      <sz val="8"/>
      <color rgb="FFFFFFFF"/>
      <name val="Arial"/>
      <family val="2"/>
    </font>
    <font>
      <b/>
      <sz val="7"/>
      <color rgb="FFFFFFFF"/>
      <name val="Calibri"/>
      <family val="2"/>
      <scheme val="minor"/>
    </font>
    <font>
      <sz val="10"/>
      <color rgb="FF000000"/>
      <name val="Calibri"/>
      <family val="2"/>
      <scheme val="minor"/>
    </font>
    <font>
      <sz val="11"/>
      <color theme="1"/>
      <name val="Arial"/>
      <family val="2"/>
    </font>
    <font>
      <b/>
      <sz val="4"/>
      <color theme="1"/>
      <name val="Times New Roman"/>
      <family val="1"/>
    </font>
    <font>
      <b/>
      <sz val="11"/>
      <color rgb="FF000000"/>
      <name val="Arial"/>
      <family val="2"/>
    </font>
    <font>
      <sz val="11"/>
      <color rgb="FF000000"/>
      <name val="Arial"/>
      <family val="2"/>
    </font>
    <font>
      <b/>
      <u/>
      <sz val="8"/>
      <color theme="1"/>
      <name val="Arial"/>
      <family val="2"/>
    </font>
    <font>
      <b/>
      <u/>
      <vertAlign val="superscript"/>
      <sz val="8"/>
      <color theme="1"/>
      <name val="Arial"/>
      <family val="2"/>
    </font>
    <font>
      <b/>
      <u/>
      <sz val="10"/>
      <color theme="1"/>
      <name val="Arial"/>
      <family val="2"/>
    </font>
    <font>
      <b/>
      <sz val="14"/>
      <color rgb="FF000000"/>
      <name val="Arial"/>
      <family val="2"/>
    </font>
    <font>
      <b/>
      <sz val="14"/>
      <color theme="1"/>
      <name val="Arial"/>
      <family val="2"/>
    </font>
    <font>
      <sz val="14"/>
      <color theme="1"/>
      <name val="Arial"/>
      <family val="2"/>
    </font>
    <font>
      <b/>
      <u/>
      <sz val="11"/>
      <color rgb="FF000000"/>
      <name val="Arial"/>
      <family val="2"/>
    </font>
    <font>
      <b/>
      <u/>
      <sz val="8"/>
      <color rgb="FF000000"/>
      <name val="Arial"/>
      <family val="2"/>
    </font>
    <font>
      <b/>
      <u/>
      <vertAlign val="superscript"/>
      <sz val="8"/>
      <color rgb="FF000000"/>
      <name val="Arial"/>
      <family val="2"/>
    </font>
    <font>
      <sz val="10"/>
      <color theme="1"/>
      <name val="Arial"/>
      <family val="2"/>
    </font>
    <font>
      <b/>
      <sz val="11"/>
      <color rgb="FF0070C0"/>
      <name val="Arial"/>
      <family val="2"/>
    </font>
    <font>
      <b/>
      <sz val="9"/>
      <color rgb="FFFF0000"/>
      <name val="Arial"/>
      <family val="2"/>
    </font>
    <font>
      <b/>
      <sz val="4"/>
      <color rgb="FF000000"/>
      <name val="Times New Roman"/>
      <family val="1"/>
    </font>
    <font>
      <sz val="10"/>
      <color rgb="FF000000"/>
      <name val="Arial"/>
      <family val="2"/>
    </font>
    <font>
      <sz val="14"/>
      <color rgb="FF000000"/>
      <name val="Arial"/>
      <family val="2"/>
    </font>
    <font>
      <b/>
      <u/>
      <sz val="10"/>
      <color rgb="FF000000"/>
      <name val="Arial"/>
      <family val="2"/>
    </font>
    <font>
      <sz val="11"/>
      <color rgb="FF00000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
      <patternFill patternType="solid">
        <fgColor rgb="FFE6E6E6"/>
        <bgColor indexed="64"/>
      </patternFill>
    </fill>
    <fill>
      <patternFill patternType="solid">
        <fgColor rgb="FFD9D9D9"/>
        <bgColor rgb="FF000000"/>
      </patternFill>
    </fill>
    <fill>
      <patternFill patternType="solid">
        <fgColor rgb="FFFFFF66"/>
        <bgColor indexed="64"/>
      </patternFill>
    </fill>
    <fill>
      <patternFill patternType="gray0625">
        <bgColor rgb="FFF2F2F2"/>
      </patternFill>
    </fill>
    <fill>
      <patternFill patternType="solid">
        <fgColor rgb="FF4472C4"/>
        <bgColor rgb="FF4472C4"/>
      </patternFill>
    </fill>
    <fill>
      <patternFill patternType="solid">
        <fgColor rgb="FFB4C6E7"/>
        <bgColor rgb="FFB4C6E7"/>
      </patternFill>
    </fill>
    <fill>
      <patternFill patternType="solid">
        <fgColor rgb="FFD9E1F2"/>
        <bgColor rgb="FFD9E1F2"/>
      </patternFill>
    </fill>
    <fill>
      <patternFill patternType="lightGray"/>
    </fill>
    <fill>
      <patternFill patternType="gray125">
        <bgColor rgb="FFE5E5E5"/>
      </patternFill>
    </fill>
    <fill>
      <patternFill patternType="lightGray">
        <fgColor rgb="FF000000"/>
      </patternFill>
    </fill>
    <fill>
      <patternFill patternType="gray125">
        <fgColor rgb="FF000000"/>
        <bgColor rgb="FFE5E5E5"/>
      </patternFill>
    </fill>
  </fills>
  <borders count="97">
    <border>
      <left/>
      <right/>
      <top/>
      <bottom/>
      <diagonal/>
    </border>
    <border>
      <left/>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right style="double">
        <color indexed="64"/>
      </right>
      <top style="double">
        <color indexed="64"/>
      </top>
      <bottom/>
      <diagonal/>
    </border>
    <border>
      <left style="medium">
        <color indexed="64"/>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double">
        <color indexed="64"/>
      </right>
      <top style="thick">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style="thick">
        <color indexed="64"/>
      </bottom>
      <diagonal/>
    </border>
    <border>
      <left/>
      <right style="medium">
        <color indexed="64"/>
      </right>
      <top style="thick">
        <color indexed="64"/>
      </top>
      <bottom style="double">
        <color indexed="64"/>
      </bottom>
      <diagonal/>
    </border>
    <border>
      <left style="medium">
        <color indexed="64"/>
      </left>
      <right/>
      <top style="medium">
        <color indexed="64"/>
      </top>
      <bottom style="thick">
        <color indexed="64"/>
      </bottom>
      <diagonal/>
    </border>
    <border>
      <left style="medium">
        <color indexed="64"/>
      </left>
      <right/>
      <top/>
      <bottom style="double">
        <color indexed="64"/>
      </bottom>
      <diagonal/>
    </border>
    <border>
      <left style="medium">
        <color indexed="64"/>
      </left>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diagonal/>
    </border>
    <border>
      <left style="thick">
        <color indexed="64"/>
      </left>
      <right style="thin">
        <color indexed="64"/>
      </right>
      <top style="thin">
        <color indexed="64"/>
      </top>
      <bottom/>
      <diagonal/>
    </border>
    <border>
      <left/>
      <right style="thin">
        <color rgb="FFFFFFFF"/>
      </right>
      <top/>
      <bottom style="thick">
        <color rgb="FFFFFFFF"/>
      </bottom>
      <diagonal/>
    </border>
    <border>
      <left style="thin">
        <color rgb="FFFFFFFF"/>
      </left>
      <right style="thin">
        <color rgb="FFFFFFFF"/>
      </right>
      <top/>
      <bottom style="thick">
        <color rgb="FFFFFFFF"/>
      </bottom>
      <diagonal/>
    </border>
    <border>
      <left style="thin">
        <color rgb="FFFFFFFF"/>
      </left>
      <right/>
      <top/>
      <bottom style="thick">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double">
        <color rgb="FF000000"/>
      </bottom>
      <diagonal/>
    </border>
    <border>
      <left style="double">
        <color indexed="64"/>
      </left>
      <right style="medium">
        <color indexed="64"/>
      </right>
      <top/>
      <bottom style="medium">
        <color rgb="FF000000"/>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double">
        <color rgb="FF000000"/>
      </top>
      <bottom/>
      <diagonal/>
    </border>
    <border>
      <left style="double">
        <color indexed="64"/>
      </left>
      <right style="medium">
        <color indexed="64"/>
      </right>
      <top style="medium">
        <color rgb="FF000000"/>
      </top>
      <bottom/>
      <diagonal/>
    </border>
    <border>
      <left style="double">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double">
        <color rgb="FF000000"/>
      </bottom>
      <diagonal/>
    </border>
    <border>
      <left/>
      <right style="medium">
        <color indexed="64"/>
      </right>
      <top/>
      <bottom style="double">
        <color indexed="64"/>
      </bottom>
      <diagonal/>
    </border>
    <border>
      <left style="medium">
        <color indexed="64"/>
      </left>
      <right style="medium">
        <color indexed="64"/>
      </right>
      <top style="medium">
        <color rgb="FF000000"/>
      </top>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double">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rgb="FF000000"/>
      </right>
      <top style="double">
        <color indexed="64"/>
      </top>
      <bottom/>
      <diagonal/>
    </border>
    <border>
      <left/>
      <right style="double">
        <color rgb="FF000000"/>
      </right>
      <top/>
      <bottom style="double">
        <color indexed="64"/>
      </bottom>
      <diagonal/>
    </border>
  </borders>
  <cellStyleXfs count="2">
    <xf numFmtId="0" fontId="0" fillId="0" borderId="0"/>
    <xf numFmtId="44" fontId="15" fillId="0" borderId="0" applyFont="0" applyFill="0" applyBorder="0" applyAlignment="0" applyProtection="0"/>
  </cellStyleXfs>
  <cellXfs count="418">
    <xf numFmtId="0" fontId="0" fillId="0" borderId="0" xfId="0"/>
    <xf numFmtId="0" fontId="0" fillId="0" borderId="0" xfId="0" applyAlignment="1">
      <alignment horizontal="center"/>
    </xf>
    <xf numFmtId="0" fontId="1" fillId="0" borderId="2" xfId="0" applyFont="1" applyBorder="1"/>
    <xf numFmtId="14" fontId="0" fillId="0" borderId="0" xfId="0" applyNumberFormat="1" applyAlignment="1">
      <alignment horizontal="center"/>
    </xf>
    <xf numFmtId="164" fontId="0" fillId="0" borderId="0" xfId="0" applyNumberFormat="1" applyAlignment="1">
      <alignment horizontal="center" vertical="center"/>
    </xf>
    <xf numFmtId="164" fontId="4" fillId="0" borderId="0" xfId="0" applyNumberFormat="1" applyFont="1" applyAlignment="1">
      <alignment horizontal="left"/>
    </xf>
    <xf numFmtId="0" fontId="7" fillId="0" borderId="21" xfId="0" applyFont="1" applyBorder="1"/>
    <xf numFmtId="164" fontId="8" fillId="0" borderId="22" xfId="0" applyNumberFormat="1" applyFont="1" applyBorder="1" applyAlignment="1">
      <alignment vertical="center" wrapText="1"/>
    </xf>
    <xf numFmtId="164" fontId="13" fillId="0" borderId="0" xfId="0" applyNumberFormat="1" applyFont="1" applyAlignment="1">
      <alignment horizontal="center" vertical="center"/>
    </xf>
    <xf numFmtId="0" fontId="13" fillId="0" borderId="0" xfId="0" applyFont="1"/>
    <xf numFmtId="0" fontId="0" fillId="0" borderId="0" xfId="0" applyAlignment="1">
      <alignment horizontal="center" vertical="center"/>
    </xf>
    <xf numFmtId="0" fontId="13" fillId="0" borderId="0" xfId="0" applyFont="1" applyAlignment="1">
      <alignment horizontal="center"/>
    </xf>
    <xf numFmtId="0" fontId="29" fillId="0" borderId="9" xfId="0" applyFont="1" applyBorder="1" applyAlignment="1">
      <alignment horizontal="left" vertical="center" wrapText="1"/>
    </xf>
    <xf numFmtId="0" fontId="29" fillId="0" borderId="0" xfId="0" applyFont="1" applyAlignment="1">
      <alignment horizontal="left" vertical="center" wrapText="1"/>
    </xf>
    <xf numFmtId="0" fontId="29" fillId="0" borderId="12" xfId="0" applyFont="1" applyBorder="1"/>
    <xf numFmtId="0" fontId="29" fillId="0" borderId="0" xfId="0" applyFont="1"/>
    <xf numFmtId="164" fontId="1" fillId="0" borderId="15" xfId="0" applyNumberFormat="1" applyFont="1" applyBorder="1" applyAlignment="1">
      <alignment horizontal="center" vertical="center" wrapText="1"/>
    </xf>
    <xf numFmtId="0" fontId="44" fillId="0" borderId="0" xfId="0" applyFont="1" applyAlignment="1">
      <alignment horizontal="center"/>
    </xf>
    <xf numFmtId="0" fontId="44" fillId="0" borderId="0" xfId="0" applyFont="1"/>
    <xf numFmtId="0" fontId="2" fillId="3" borderId="42" xfId="0" applyFont="1" applyFill="1" applyBorder="1" applyAlignment="1" applyProtection="1">
      <alignment horizontal="center"/>
      <protection locked="0"/>
    </xf>
    <xf numFmtId="0" fontId="0" fillId="0" borderId="0" xfId="0" applyProtection="1">
      <protection locked="0"/>
    </xf>
    <xf numFmtId="4" fontId="0" fillId="0" borderId="40" xfId="0" applyNumberFormat="1" applyBorder="1" applyAlignment="1" applyProtection="1">
      <alignment horizontal="center"/>
      <protection locked="0"/>
    </xf>
    <xf numFmtId="2" fontId="0" fillId="0" borderId="40" xfId="0" applyNumberFormat="1" applyBorder="1" applyAlignment="1" applyProtection="1">
      <alignment horizontal="center"/>
      <protection locked="0"/>
    </xf>
    <xf numFmtId="4" fontId="0" fillId="0" borderId="3" xfId="0" applyNumberFormat="1" applyBorder="1" applyAlignment="1" applyProtection="1">
      <alignment horizontal="center"/>
      <protection locked="0"/>
    </xf>
    <xf numFmtId="4" fontId="0" fillId="0" borderId="3" xfId="0" applyNumberFormat="1" applyBorder="1" applyAlignment="1" applyProtection="1">
      <alignment horizontal="center" vertical="center"/>
      <protection locked="0"/>
    </xf>
    <xf numFmtId="4" fontId="13" fillId="0" borderId="3" xfId="0" applyNumberFormat="1" applyFont="1" applyBorder="1" applyAlignment="1" applyProtection="1">
      <alignment horizontal="center"/>
      <protection locked="0"/>
    </xf>
    <xf numFmtId="0" fontId="0" fillId="0" borderId="43" xfId="0" applyBorder="1" applyProtection="1">
      <protection locked="0"/>
    </xf>
    <xf numFmtId="0" fontId="1" fillId="0" borderId="43" xfId="0" applyFont="1" applyBorder="1" applyProtection="1">
      <protection locked="0"/>
    </xf>
    <xf numFmtId="0" fontId="1" fillId="0" borderId="2" xfId="0" applyFont="1" applyBorder="1" applyProtection="1">
      <protection locked="0"/>
    </xf>
    <xf numFmtId="0" fontId="37" fillId="0" borderId="39" xfId="0" applyFont="1" applyBorder="1" applyAlignment="1" applyProtection="1">
      <alignment vertical="center"/>
      <protection locked="0"/>
    </xf>
    <xf numFmtId="0" fontId="1" fillId="0" borderId="20" xfId="0" applyFont="1" applyBorder="1" applyProtection="1">
      <protection locked="0"/>
    </xf>
    <xf numFmtId="0" fontId="0" fillId="0" borderId="2" xfId="0" applyBorder="1" applyProtection="1">
      <protection locked="0"/>
    </xf>
    <xf numFmtId="0" fontId="3" fillId="0" borderId="37" xfId="0" applyFont="1" applyBorder="1" applyAlignment="1">
      <alignment horizontal="right" vertical="center"/>
    </xf>
    <xf numFmtId="0" fontId="2" fillId="3" borderId="41" xfId="0" applyFont="1" applyFill="1" applyBorder="1" applyAlignment="1">
      <alignment horizontal="center"/>
    </xf>
    <xf numFmtId="0" fontId="3" fillId="2" borderId="37" xfId="0" applyFont="1" applyFill="1" applyBorder="1" applyAlignment="1">
      <alignment horizontal="left" vertical="center"/>
    </xf>
    <xf numFmtId="0" fontId="2" fillId="3" borderId="4" xfId="0" applyFont="1" applyFill="1" applyBorder="1" applyAlignment="1">
      <alignment horizontal="center"/>
    </xf>
    <xf numFmtId="4" fontId="3" fillId="2" borderId="4" xfId="0" applyNumberFormat="1" applyFont="1" applyFill="1" applyBorder="1" applyAlignment="1">
      <alignment horizontal="center" vertical="center"/>
    </xf>
    <xf numFmtId="0" fontId="2" fillId="3" borderId="30" xfId="0" applyFont="1" applyFill="1" applyBorder="1" applyAlignment="1">
      <alignment horizontal="center"/>
    </xf>
    <xf numFmtId="0" fontId="3" fillId="2" borderId="14" xfId="0" applyFont="1" applyFill="1" applyBorder="1" applyAlignment="1">
      <alignment horizontal="left" vertical="center" wrapText="1"/>
    </xf>
    <xf numFmtId="4" fontId="3" fillId="2" borderId="42" xfId="0" applyNumberFormat="1" applyFont="1" applyFill="1" applyBorder="1" applyAlignment="1">
      <alignment horizontal="center" vertical="center" wrapText="1"/>
    </xf>
    <xf numFmtId="4" fontId="3" fillId="2" borderId="42" xfId="0" applyNumberFormat="1" applyFont="1" applyFill="1" applyBorder="1" applyAlignment="1">
      <alignment horizontal="center" vertical="center"/>
    </xf>
    <xf numFmtId="0" fontId="1" fillId="0" borderId="39" xfId="0" applyFont="1" applyBorder="1"/>
    <xf numFmtId="0" fontId="40" fillId="0" borderId="39" xfId="0" applyFont="1" applyBorder="1"/>
    <xf numFmtId="0" fontId="3" fillId="2" borderId="14" xfId="0" applyFont="1" applyFill="1" applyBorder="1" applyAlignment="1">
      <alignment horizontal="left" vertical="center"/>
    </xf>
    <xf numFmtId="0" fontId="37" fillId="0" borderId="39" xfId="0" applyFont="1" applyBorder="1"/>
    <xf numFmtId="164" fontId="3" fillId="4" borderId="48" xfId="0" applyNumberFormat="1" applyFont="1" applyFill="1" applyBorder="1" applyAlignment="1">
      <alignment horizontal="center" vertical="center"/>
    </xf>
    <xf numFmtId="0" fontId="3" fillId="4" borderId="47" xfId="0" applyFont="1" applyFill="1" applyBorder="1" applyAlignment="1">
      <alignment horizontal="center"/>
    </xf>
    <xf numFmtId="164" fontId="3" fillId="4" borderId="46" xfId="0" applyNumberFormat="1" applyFont="1" applyFill="1" applyBorder="1" applyAlignment="1">
      <alignment horizontal="center" vertical="center"/>
    </xf>
    <xf numFmtId="0" fontId="3" fillId="4" borderId="45" xfId="0" applyFont="1" applyFill="1" applyBorder="1" applyAlignment="1">
      <alignment horizontal="center"/>
    </xf>
    <xf numFmtId="0" fontId="0" fillId="2" borderId="8" xfId="0" applyFill="1" applyBorder="1"/>
    <xf numFmtId="164" fontId="28" fillId="4" borderId="16" xfId="0" applyNumberFormat="1" applyFont="1" applyFill="1" applyBorder="1" applyAlignment="1">
      <alignment horizontal="center" vertical="center"/>
    </xf>
    <xf numFmtId="0" fontId="28" fillId="0" borderId="14" xfId="0" applyFont="1" applyBorder="1" applyAlignment="1">
      <alignment horizontal="right" vertical="center" wrapText="1"/>
    </xf>
    <xf numFmtId="164" fontId="28" fillId="0" borderId="1" xfId="0" applyNumberFormat="1" applyFont="1" applyBorder="1" applyAlignment="1">
      <alignment horizontal="center" vertical="center" wrapText="1"/>
    </xf>
    <xf numFmtId="49" fontId="29" fillId="0" borderId="13" xfId="0" quotePrefix="1" applyNumberFormat="1" applyFont="1" applyBorder="1" applyAlignment="1">
      <alignment horizontal="left" vertical="center" wrapText="1"/>
    </xf>
    <xf numFmtId="49" fontId="29" fillId="0" borderId="0" xfId="0" quotePrefix="1" applyNumberFormat="1" applyFont="1" applyAlignment="1">
      <alignment horizontal="left" vertical="center" wrapText="1"/>
    </xf>
    <xf numFmtId="0" fontId="37" fillId="0" borderId="23" xfId="0" applyFont="1" applyBorder="1" applyAlignment="1" applyProtection="1">
      <alignment horizontal="center" vertical="center" wrapText="1"/>
      <protection locked="0"/>
    </xf>
    <xf numFmtId="44" fontId="22" fillId="0" borderId="23" xfId="1" applyFont="1" applyBorder="1" applyAlignment="1" applyProtection="1">
      <alignment horizontal="center" vertical="center" wrapText="1"/>
      <protection locked="0"/>
    </xf>
    <xf numFmtId="44" fontId="22" fillId="0" borderId="12" xfId="1" applyFont="1" applyBorder="1" applyAlignment="1" applyProtection="1">
      <alignment vertical="center" wrapText="1"/>
      <protection locked="0"/>
    </xf>
    <xf numFmtId="44" fontId="23" fillId="0" borderId="19" xfId="1" applyFont="1" applyBorder="1" applyAlignment="1" applyProtection="1">
      <alignment vertical="center" wrapText="1"/>
      <protection locked="0"/>
    </xf>
    <xf numFmtId="44" fontId="23" fillId="0" borderId="12" xfId="1" applyFont="1" applyBorder="1" applyAlignment="1" applyProtection="1">
      <alignment vertical="center" wrapText="1"/>
      <protection locked="0"/>
    </xf>
    <xf numFmtId="44" fontId="23" fillId="0" borderId="23" xfId="1" applyFont="1" applyBorder="1" applyAlignment="1" applyProtection="1">
      <alignment vertical="center" wrapText="1"/>
      <protection locked="0"/>
    </xf>
    <xf numFmtId="0" fontId="20" fillId="0" borderId="23" xfId="0" applyFont="1" applyBorder="1" applyAlignment="1" applyProtection="1">
      <alignment horizontal="center" vertical="center" wrapText="1"/>
      <protection locked="0"/>
    </xf>
    <xf numFmtId="0" fontId="16" fillId="0" borderId="0" xfId="0" applyFont="1" applyAlignment="1" applyProtection="1">
      <alignment horizontal="justify" vertical="center"/>
      <protection locked="0"/>
    </xf>
    <xf numFmtId="0" fontId="2" fillId="3" borderId="42" xfId="0" applyFont="1" applyFill="1" applyBorder="1" applyAlignment="1">
      <alignment horizontal="center"/>
    </xf>
    <xf numFmtId="0" fontId="2" fillId="2" borderId="37" xfId="0" applyFont="1" applyFill="1" applyBorder="1" applyAlignment="1">
      <alignment horizontal="left" vertical="center"/>
    </xf>
    <xf numFmtId="4" fontId="2" fillId="2" borderId="4" xfId="0" applyNumberFormat="1" applyFont="1" applyFill="1" applyBorder="1" applyAlignment="1">
      <alignment horizontal="center" vertical="center"/>
    </xf>
    <xf numFmtId="0" fontId="2" fillId="2" borderId="14" xfId="0" applyFont="1" applyFill="1" applyBorder="1" applyAlignment="1">
      <alignment horizontal="left" vertical="center" wrapText="1"/>
    </xf>
    <xf numFmtId="4" fontId="2" fillId="2" borderId="42" xfId="0" applyNumberFormat="1" applyFont="1" applyFill="1" applyBorder="1" applyAlignment="1">
      <alignment horizontal="center" vertical="center" wrapText="1"/>
    </xf>
    <xf numFmtId="0" fontId="47" fillId="0" borderId="2" xfId="0" applyFont="1" applyBorder="1"/>
    <xf numFmtId="0" fontId="40" fillId="2" borderId="14" xfId="0" applyFont="1" applyFill="1" applyBorder="1" applyAlignment="1">
      <alignment horizontal="left"/>
    </xf>
    <xf numFmtId="0" fontId="0" fillId="0" borderId="43" xfId="0" applyBorder="1" applyAlignment="1">
      <alignment horizontal="right"/>
    </xf>
    <xf numFmtId="0" fontId="35" fillId="0" borderId="2" xfId="0" applyFont="1" applyBorder="1"/>
    <xf numFmtId="0" fontId="38" fillId="0" borderId="2" xfId="0" applyFont="1" applyBorder="1" applyAlignment="1">
      <alignment horizontal="right"/>
    </xf>
    <xf numFmtId="0" fontId="47" fillId="0" borderId="20" xfId="0" applyFont="1" applyBorder="1" applyAlignment="1">
      <alignment vertical="center"/>
    </xf>
    <xf numFmtId="4" fontId="2" fillId="2" borderId="42" xfId="0" applyNumberFormat="1" applyFont="1" applyFill="1" applyBorder="1" applyAlignment="1">
      <alignment horizontal="center" vertical="center"/>
    </xf>
    <xf numFmtId="0" fontId="35" fillId="0" borderId="20" xfId="0" applyFont="1" applyBorder="1" applyAlignment="1">
      <alignment vertical="center"/>
    </xf>
    <xf numFmtId="0" fontId="35" fillId="0" borderId="2" xfId="0" applyFont="1" applyBorder="1" applyAlignment="1">
      <alignment wrapText="1"/>
    </xf>
    <xf numFmtId="0" fontId="36" fillId="0" borderId="0" xfId="0" applyFont="1"/>
    <xf numFmtId="0" fontId="34" fillId="0" borderId="0" xfId="0" applyFont="1" applyAlignment="1">
      <alignment horizontal="right"/>
    </xf>
    <xf numFmtId="0" fontId="40" fillId="0" borderId="43" xfId="0" applyFont="1" applyBorder="1"/>
    <xf numFmtId="0" fontId="39" fillId="0" borderId="43" xfId="0" applyFont="1" applyBorder="1" applyAlignment="1">
      <alignment horizontal="left"/>
    </xf>
    <xf numFmtId="0" fontId="42" fillId="0" borderId="43" xfId="0" applyFont="1" applyBorder="1" applyAlignment="1">
      <alignment horizontal="right"/>
    </xf>
    <xf numFmtId="0" fontId="46" fillId="0" borderId="43" xfId="0" applyFont="1" applyBorder="1" applyAlignment="1">
      <alignment horizontal="right"/>
    </xf>
    <xf numFmtId="0" fontId="35" fillId="0" borderId="39" xfId="0" applyFont="1" applyBorder="1" applyAlignment="1">
      <alignment wrapText="1"/>
    </xf>
    <xf numFmtId="0" fontId="1" fillId="0" borderId="39" xfId="0" applyFont="1" applyBorder="1" applyAlignment="1">
      <alignment vertical="center"/>
    </xf>
    <xf numFmtId="0" fontId="1" fillId="0" borderId="43" xfId="0" applyFont="1" applyBorder="1" applyAlignment="1">
      <alignment vertical="center"/>
    </xf>
    <xf numFmtId="0" fontId="2" fillId="2" borderId="37" xfId="0" applyFont="1" applyFill="1" applyBorder="1" applyAlignment="1">
      <alignment horizontal="left"/>
    </xf>
    <xf numFmtId="0" fontId="6" fillId="0" borderId="39" xfId="0" applyFont="1" applyBorder="1" applyAlignment="1">
      <alignment wrapText="1"/>
    </xf>
    <xf numFmtId="0" fontId="35" fillId="0" borderId="2" xfId="0" applyFont="1" applyBorder="1" applyAlignment="1">
      <alignment vertical="center"/>
    </xf>
    <xf numFmtId="164" fontId="2" fillId="4" borderId="46" xfId="0" applyNumberFormat="1" applyFont="1" applyFill="1" applyBorder="1" applyAlignment="1">
      <alignment horizontal="center" vertical="center"/>
    </xf>
    <xf numFmtId="164" fontId="2" fillId="4" borderId="48" xfId="0" applyNumberFormat="1" applyFont="1" applyFill="1" applyBorder="1" applyAlignment="1">
      <alignment horizontal="center" vertical="center"/>
    </xf>
    <xf numFmtId="0" fontId="58" fillId="0" borderId="0" xfId="0" applyFont="1"/>
    <xf numFmtId="0" fontId="50" fillId="8" borderId="55" xfId="0" applyFont="1" applyFill="1" applyBorder="1" applyAlignment="1" applyProtection="1">
      <alignment horizontal="center" vertical="center" wrapText="1"/>
      <protection locked="0"/>
    </xf>
    <xf numFmtId="0" fontId="50" fillId="0" borderId="27" xfId="0" applyFont="1" applyBorder="1" applyAlignment="1" applyProtection="1">
      <alignment horizontal="center" vertical="center" wrapText="1"/>
      <protection locked="0"/>
    </xf>
    <xf numFmtId="0" fontId="50" fillId="8" borderId="53" xfId="0" applyFont="1" applyFill="1" applyBorder="1" applyAlignment="1" applyProtection="1">
      <alignment horizontal="center" vertical="center" wrapText="1"/>
      <protection locked="0"/>
    </xf>
    <xf numFmtId="0" fontId="50" fillId="0" borderId="56" xfId="0" applyFont="1" applyBorder="1" applyAlignment="1" applyProtection="1">
      <alignment horizontal="center" vertical="center" wrapText="1"/>
      <protection locked="0"/>
    </xf>
    <xf numFmtId="0" fontId="50" fillId="0" borderId="57" xfId="0" applyFont="1" applyBorder="1" applyAlignment="1" applyProtection="1">
      <alignment horizontal="center" vertical="center" wrapText="1"/>
      <protection locked="0"/>
    </xf>
    <xf numFmtId="0" fontId="1" fillId="0" borderId="37" xfId="0" applyFont="1" applyBorder="1" applyAlignment="1">
      <alignment horizontal="right" vertical="center"/>
    </xf>
    <xf numFmtId="0" fontId="1" fillId="0" borderId="0" xfId="0" applyFont="1" applyAlignment="1">
      <alignment horizontal="center" vertical="center"/>
    </xf>
    <xf numFmtId="0" fontId="63" fillId="0" borderId="0" xfId="0" applyFont="1" applyAlignment="1">
      <alignment horizontal="left" vertical="center" indent="3"/>
    </xf>
    <xf numFmtId="0" fontId="0" fillId="0" borderId="43" xfId="0" applyBorder="1"/>
    <xf numFmtId="0" fontId="35" fillId="0" borderId="43" xfId="0" applyFont="1" applyBorder="1"/>
    <xf numFmtId="0" fontId="47" fillId="0" borderId="44" xfId="0" applyFont="1" applyBorder="1"/>
    <xf numFmtId="0" fontId="0" fillId="0" borderId="6" xfId="0" applyBorder="1"/>
    <xf numFmtId="0" fontId="47" fillId="0" borderId="20" xfId="0" applyFont="1" applyBorder="1"/>
    <xf numFmtId="0" fontId="34" fillId="0" borderId="6" xfId="0" applyFont="1" applyBorder="1"/>
    <xf numFmtId="0" fontId="34" fillId="0" borderId="2" xfId="0" applyFont="1" applyBorder="1"/>
    <xf numFmtId="0" fontId="1" fillId="0" borderId="0" xfId="0" applyFont="1" applyAlignment="1" applyProtection="1">
      <alignment horizontal="center" vertical="center"/>
      <protection locked="0"/>
    </xf>
    <xf numFmtId="0" fontId="30" fillId="0" borderId="22" xfId="0" applyFont="1" applyBorder="1" applyAlignment="1" applyProtection="1">
      <alignment horizontal="left" wrapText="1"/>
      <protection locked="0"/>
    </xf>
    <xf numFmtId="0" fontId="5" fillId="0" borderId="21" xfId="0" applyFont="1" applyBorder="1" applyAlignment="1" applyProtection="1">
      <alignment horizontal="left" vertical="center" wrapText="1"/>
      <protection locked="0"/>
    </xf>
    <xf numFmtId="0" fontId="67" fillId="0" borderId="39" xfId="0" applyFont="1" applyBorder="1"/>
    <xf numFmtId="0" fontId="67" fillId="0" borderId="43" xfId="0" applyFont="1" applyBorder="1" applyAlignment="1">
      <alignment horizontal="right"/>
    </xf>
    <xf numFmtId="0" fontId="54" fillId="0" borderId="0" xfId="0" applyFont="1" applyProtection="1">
      <protection locked="0"/>
    </xf>
    <xf numFmtId="0" fontId="67" fillId="0" borderId="64" xfId="0" applyFont="1" applyBorder="1"/>
    <xf numFmtId="0" fontId="67" fillId="0" borderId="2" xfId="0" applyFont="1" applyBorder="1"/>
    <xf numFmtId="0" fontId="45" fillId="6" borderId="30" xfId="0" applyFont="1" applyFill="1" applyBorder="1" applyAlignment="1">
      <alignment horizontal="left" vertical="center"/>
    </xf>
    <xf numFmtId="0" fontId="0" fillId="0" borderId="2" xfId="0" applyBorder="1"/>
    <xf numFmtId="0" fontId="67" fillId="0" borderId="2" xfId="0" applyFont="1" applyBorder="1" applyAlignment="1">
      <alignment horizontal="right"/>
    </xf>
    <xf numFmtId="4" fontId="69" fillId="0" borderId="63" xfId="0" applyNumberFormat="1" applyFont="1" applyBorder="1" applyAlignment="1" applyProtection="1">
      <alignment horizontal="center"/>
      <protection locked="0"/>
    </xf>
    <xf numFmtId="0" fontId="69" fillId="0" borderId="63" xfId="0" applyFont="1" applyBorder="1" applyProtection="1">
      <protection locked="0"/>
    </xf>
    <xf numFmtId="4" fontId="69" fillId="0" borderId="3" xfId="0" applyNumberFormat="1" applyFont="1" applyBorder="1" applyAlignment="1" applyProtection="1">
      <alignment horizontal="center"/>
      <protection locked="0"/>
    </xf>
    <xf numFmtId="4" fontId="69" fillId="0" borderId="40" xfId="0" applyNumberFormat="1" applyFont="1" applyBorder="1" applyAlignment="1" applyProtection="1">
      <alignment horizontal="center"/>
      <protection locked="0"/>
    </xf>
    <xf numFmtId="0" fontId="0" fillId="0" borderId="23" xfId="0" applyBorder="1" applyProtection="1">
      <protection locked="0"/>
    </xf>
    <xf numFmtId="0" fontId="18" fillId="0" borderId="0" xfId="0" applyFont="1" applyAlignment="1" applyProtection="1">
      <alignment vertical="center" wrapText="1"/>
      <protection locked="0"/>
    </xf>
    <xf numFmtId="0" fontId="0" fillId="0" borderId="0" xfId="0" applyAlignment="1" applyProtection="1">
      <alignment horizontal="center"/>
      <protection locked="0"/>
    </xf>
    <xf numFmtId="0" fontId="50" fillId="0" borderId="0" xfId="0" applyFont="1" applyAlignment="1" applyProtection="1">
      <alignment horizontal="center" vertical="center"/>
      <protection locked="0"/>
    </xf>
    <xf numFmtId="0" fontId="17" fillId="0" borderId="0" xfId="0" applyFont="1" applyAlignment="1" applyProtection="1">
      <alignment horizontal="left"/>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justify" vertical="center"/>
      <protection locked="0"/>
    </xf>
    <xf numFmtId="0" fontId="58" fillId="0" borderId="0" xfId="0" applyFont="1" applyAlignment="1" applyProtection="1">
      <alignment horizontal="center"/>
      <protection locked="0"/>
    </xf>
    <xf numFmtId="0" fontId="17" fillId="0" borderId="0" xfId="0" applyFont="1" applyAlignment="1">
      <alignment horizontal="center" vertical="center" wrapText="1"/>
    </xf>
    <xf numFmtId="0" fontId="17" fillId="0" borderId="0" xfId="0" applyFont="1" applyAlignment="1">
      <alignment horizontal="justify" vertical="center"/>
    </xf>
    <xf numFmtId="0" fontId="19" fillId="0" borderId="19" xfId="0" applyFont="1" applyBorder="1" applyAlignment="1">
      <alignment horizontal="justify" vertical="center" wrapText="1"/>
    </xf>
    <xf numFmtId="0" fontId="19" fillId="0" borderId="19" xfId="0" applyFont="1" applyBorder="1" applyAlignment="1">
      <alignment horizontal="center" vertical="center" wrapText="1"/>
    </xf>
    <xf numFmtId="0" fontId="20" fillId="0" borderId="12" xfId="0" applyFont="1" applyBorder="1" applyAlignment="1">
      <alignment vertical="center" wrapText="1"/>
    </xf>
    <xf numFmtId="0" fontId="17" fillId="0" borderId="12" xfId="0" applyFont="1" applyBorder="1" applyAlignment="1">
      <alignment horizontal="center" vertical="center" wrapText="1"/>
    </xf>
    <xf numFmtId="0" fontId="23" fillId="0" borderId="17" xfId="0" applyFont="1" applyBorder="1" applyAlignment="1">
      <alignment vertical="center" wrapText="1"/>
    </xf>
    <xf numFmtId="0" fontId="23" fillId="0" borderId="18" xfId="0" applyFont="1" applyBorder="1" applyAlignment="1">
      <alignment vertical="distributed" wrapText="1"/>
    </xf>
    <xf numFmtId="0" fontId="23" fillId="0" borderId="13" xfId="0" applyFont="1" applyBorder="1" applyAlignment="1">
      <alignment vertical="center" wrapText="1"/>
    </xf>
    <xf numFmtId="0" fontId="23" fillId="0" borderId="0" xfId="0" applyFont="1" applyAlignment="1">
      <alignment horizontal="center" vertical="distributed" wrapText="1"/>
    </xf>
    <xf numFmtId="0" fontId="23" fillId="0" borderId="22" xfId="0" applyFont="1" applyBorder="1" applyAlignment="1">
      <alignment vertical="center" wrapText="1"/>
    </xf>
    <xf numFmtId="0" fontId="23" fillId="0" borderId="21" xfId="0" applyFont="1" applyBorder="1" applyAlignment="1">
      <alignment horizontal="right" vertical="distributed" wrapText="1"/>
    </xf>
    <xf numFmtId="0" fontId="50" fillId="0" borderId="0" xfId="0" applyFont="1" applyAlignment="1" applyProtection="1">
      <alignment horizontal="center"/>
      <protection locked="0"/>
    </xf>
    <xf numFmtId="0" fontId="50" fillId="0" borderId="0" xfId="0" applyFont="1" applyAlignment="1" applyProtection="1">
      <alignment horizontal="right" vertical="center" indent="1"/>
      <protection locked="0"/>
    </xf>
    <xf numFmtId="0" fontId="50" fillId="0" borderId="0" xfId="0" applyFont="1" applyAlignment="1" applyProtection="1">
      <alignment horizontal="right"/>
      <protection locked="0"/>
    </xf>
    <xf numFmtId="0" fontId="51" fillId="0" borderId="0" xfId="0" applyFont="1" applyAlignment="1" applyProtection="1">
      <alignment horizontal="left"/>
      <protection locked="0"/>
    </xf>
    <xf numFmtId="0" fontId="57" fillId="0" borderId="27" xfId="0" applyFont="1" applyBorder="1" applyAlignment="1" applyProtection="1">
      <alignment horizontal="center" vertical="center" wrapText="1"/>
      <protection locked="0"/>
    </xf>
    <xf numFmtId="0" fontId="50" fillId="0" borderId="16"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58" fillId="0" borderId="27" xfId="0" applyFont="1" applyBorder="1" applyAlignment="1" applyProtection="1">
      <alignment horizontal="center" vertical="center" wrapText="1"/>
      <protection locked="0"/>
    </xf>
    <xf numFmtId="0" fontId="54" fillId="0" borderId="27"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19" xfId="0" applyFont="1" applyBorder="1" applyAlignment="1" applyProtection="1">
      <alignment vertical="center" wrapText="1"/>
      <protection locked="0"/>
    </xf>
    <xf numFmtId="0" fontId="18" fillId="0" borderId="52" xfId="0" applyFont="1" applyBorder="1" applyAlignment="1" applyProtection="1">
      <alignment horizontal="center" vertical="center" wrapText="1"/>
      <protection locked="0"/>
    </xf>
    <xf numFmtId="0" fontId="18" fillId="0" borderId="53" xfId="0" applyFont="1" applyBorder="1" applyAlignment="1" applyProtection="1">
      <alignment vertical="center" wrapText="1"/>
      <protection locked="0"/>
    </xf>
    <xf numFmtId="0" fontId="18" fillId="0" borderId="12" xfId="0" applyFont="1" applyBorder="1" applyAlignment="1" applyProtection="1">
      <alignment vertical="center" wrapText="1"/>
      <protection locked="0"/>
    </xf>
    <xf numFmtId="0" fontId="18" fillId="0" borderId="32" xfId="0" applyFont="1" applyBorder="1" applyAlignment="1" applyProtection="1">
      <alignment horizontal="center" wrapText="1"/>
      <protection locked="0"/>
    </xf>
    <xf numFmtId="0" fontId="53" fillId="0" borderId="54" xfId="0" applyFont="1" applyBorder="1" applyAlignment="1" applyProtection="1">
      <alignment horizontal="center" vertical="center" wrapText="1"/>
      <protection locked="0"/>
    </xf>
    <xf numFmtId="0" fontId="60" fillId="8" borderId="60" xfId="0" applyFont="1" applyFill="1" applyBorder="1" applyAlignment="1" applyProtection="1">
      <alignment horizontal="center" vertical="center" wrapText="1"/>
      <protection locked="0"/>
    </xf>
    <xf numFmtId="0" fontId="62" fillId="8" borderId="59" xfId="0" applyFont="1" applyFill="1" applyBorder="1" applyAlignment="1" applyProtection="1">
      <alignment horizontal="center" vertical="center" wrapText="1"/>
      <protection locked="0"/>
    </xf>
    <xf numFmtId="0" fontId="61" fillId="0" borderId="0" xfId="0" applyFont="1" applyAlignment="1" applyProtection="1">
      <alignment vertical="center"/>
      <protection locked="0"/>
    </xf>
    <xf numFmtId="0" fontId="0" fillId="0" borderId="0" xfId="0" applyAlignment="1" applyProtection="1">
      <alignment vertical="center" wrapText="1"/>
      <protection locked="0"/>
    </xf>
    <xf numFmtId="0" fontId="50" fillId="0" borderId="0" xfId="0" applyFont="1" applyAlignment="1" applyProtection="1">
      <alignment vertical="center"/>
      <protection locked="0"/>
    </xf>
    <xf numFmtId="0" fontId="57" fillId="0" borderId="0" xfId="0" applyFont="1" applyAlignment="1" applyProtection="1">
      <alignment vertical="center"/>
      <protection locked="0"/>
    </xf>
    <xf numFmtId="0" fontId="50" fillId="0" borderId="0" xfId="0" applyFont="1" applyAlignment="1" applyProtection="1">
      <alignment horizontal="left" vertical="center"/>
      <protection locked="0"/>
    </xf>
    <xf numFmtId="0" fontId="71" fillId="0" borderId="0" xfId="0" applyFont="1" applyAlignment="1" applyProtection="1">
      <alignment horizontal="centerContinuous" vertical="center"/>
      <protection locked="0"/>
    </xf>
    <xf numFmtId="0" fontId="0" fillId="0" borderId="0" xfId="0" applyAlignment="1" applyProtection="1">
      <alignment horizontal="centerContinuous"/>
      <protection locked="0"/>
    </xf>
    <xf numFmtId="0" fontId="53" fillId="0" borderId="0" xfId="0" applyFont="1" applyAlignment="1" applyProtection="1">
      <alignment horizontal="center" vertical="center"/>
      <protection locked="0"/>
    </xf>
    <xf numFmtId="0" fontId="51" fillId="0" borderId="0" xfId="0" applyFont="1" applyAlignment="1" applyProtection="1">
      <alignment horizontal="centerContinuous" vertical="center"/>
      <protection locked="0"/>
    </xf>
    <xf numFmtId="0" fontId="51" fillId="0" borderId="0" xfId="0" applyFont="1" applyAlignment="1" applyProtection="1">
      <alignment horizontal="center" vertical="center"/>
      <protection locked="0"/>
    </xf>
    <xf numFmtId="0" fontId="54" fillId="0" borderId="12" xfId="0" applyFon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0" fillId="0" borderId="12" xfId="0" applyBorder="1" applyAlignment="1" applyProtection="1">
      <alignment vertical="top" wrapText="1"/>
      <protection locked="0"/>
    </xf>
    <xf numFmtId="0" fontId="0" fillId="0" borderId="16" xfId="0" applyBorder="1" applyAlignment="1" applyProtection="1">
      <alignment vertical="center" wrapText="1"/>
      <protection locked="0"/>
    </xf>
    <xf numFmtId="0" fontId="50" fillId="0" borderId="19"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60" fillId="8" borderId="25" xfId="0" applyFont="1" applyFill="1" applyBorder="1" applyAlignment="1" applyProtection="1">
      <alignment vertical="center" wrapText="1"/>
      <protection locked="0"/>
    </xf>
    <xf numFmtId="0" fontId="60" fillId="8" borderId="62" xfId="0" applyFont="1" applyFill="1" applyBorder="1" applyAlignment="1" applyProtection="1">
      <alignment horizontal="center" vertical="center" wrapText="1"/>
      <protection locked="0"/>
    </xf>
    <xf numFmtId="0" fontId="72" fillId="8" borderId="62" xfId="0" applyFont="1" applyFill="1" applyBorder="1" applyAlignment="1" applyProtection="1">
      <alignment horizontal="center" vertical="center" wrapText="1"/>
      <protection locked="0"/>
    </xf>
    <xf numFmtId="0" fontId="0" fillId="0" borderId="0" xfId="0" applyAlignment="1" applyProtection="1">
      <alignment horizontal="justify" vertical="center"/>
      <protection locked="0"/>
    </xf>
    <xf numFmtId="0" fontId="0" fillId="0" borderId="0" xfId="0" applyAlignment="1" applyProtection="1">
      <alignment horizontal="centerContinuous" vertical="center"/>
      <protection locked="0"/>
    </xf>
    <xf numFmtId="0" fontId="60" fillId="8" borderId="62" xfId="0" applyFont="1" applyFill="1" applyBorder="1" applyAlignment="1">
      <alignment horizontal="center" vertical="center" wrapText="1"/>
    </xf>
    <xf numFmtId="0" fontId="76" fillId="0" borderId="0" xfId="0" applyFont="1" applyProtection="1">
      <protection locked="0"/>
    </xf>
    <xf numFmtId="0" fontId="36" fillId="0" borderId="0" xfId="0" applyFont="1" applyProtection="1">
      <protection locked="0"/>
    </xf>
    <xf numFmtId="0" fontId="70" fillId="0" borderId="0" xfId="0" applyFont="1" applyProtection="1">
      <protection locked="0"/>
    </xf>
    <xf numFmtId="0" fontId="46" fillId="10" borderId="68" xfId="0" applyFont="1" applyFill="1" applyBorder="1" applyAlignment="1" applyProtection="1">
      <alignment horizontal="center" vertical="center" wrapText="1"/>
      <protection locked="0"/>
    </xf>
    <xf numFmtId="14" fontId="46" fillId="10" borderId="69" xfId="0" applyNumberFormat="1" applyFont="1" applyFill="1" applyBorder="1" applyAlignment="1" applyProtection="1">
      <alignment horizontal="center" vertical="center" wrapText="1"/>
      <protection locked="0"/>
    </xf>
    <xf numFmtId="0" fontId="46" fillId="10" borderId="69" xfId="0" applyFont="1" applyFill="1" applyBorder="1" applyAlignment="1" applyProtection="1">
      <alignment horizontal="center" vertical="center" wrapText="1"/>
      <protection locked="0"/>
    </xf>
    <xf numFmtId="0" fontId="46" fillId="10" borderId="70" xfId="0" applyFont="1" applyFill="1" applyBorder="1" applyAlignment="1" applyProtection="1">
      <alignment horizontal="center" vertical="center" wrapText="1"/>
      <protection locked="0"/>
    </xf>
    <xf numFmtId="0" fontId="46" fillId="11" borderId="68" xfId="0" applyFont="1" applyFill="1" applyBorder="1" applyAlignment="1" applyProtection="1">
      <alignment horizontal="center" vertical="center" wrapText="1"/>
      <protection locked="0"/>
    </xf>
    <xf numFmtId="14" fontId="46" fillId="11" borderId="69" xfId="0" applyNumberFormat="1" applyFont="1" applyFill="1" applyBorder="1" applyAlignment="1" applyProtection="1">
      <alignment horizontal="center" vertical="center" wrapText="1"/>
      <protection locked="0"/>
    </xf>
    <xf numFmtId="0" fontId="46" fillId="11" borderId="69" xfId="0" applyFont="1" applyFill="1" applyBorder="1" applyAlignment="1" applyProtection="1">
      <alignment horizontal="center" vertical="center" wrapText="1"/>
      <protection locked="0"/>
    </xf>
    <xf numFmtId="0" fontId="46" fillId="11" borderId="70" xfId="0" applyFont="1" applyFill="1" applyBorder="1" applyAlignment="1" applyProtection="1">
      <alignment horizontal="center" vertical="center" wrapText="1"/>
      <protection locked="0"/>
    </xf>
    <xf numFmtId="0" fontId="78" fillId="9" borderId="65" xfId="0" applyFont="1" applyFill="1" applyBorder="1" applyAlignment="1">
      <alignment horizontal="center" vertical="center" wrapText="1"/>
    </xf>
    <xf numFmtId="0" fontId="78" fillId="9" borderId="66" xfId="0" applyFont="1" applyFill="1" applyBorder="1" applyAlignment="1">
      <alignment horizontal="center" vertical="center" wrapText="1"/>
    </xf>
    <xf numFmtId="0" fontId="79" fillId="9" borderId="66" xfId="0" applyFont="1" applyFill="1" applyBorder="1" applyAlignment="1">
      <alignment horizontal="center" vertical="center" wrapText="1"/>
    </xf>
    <xf numFmtId="0" fontId="79" fillId="9" borderId="67" xfId="0" applyFont="1" applyFill="1" applyBorder="1" applyAlignment="1">
      <alignment horizontal="center" vertical="center" wrapText="1"/>
    </xf>
    <xf numFmtId="0" fontId="70" fillId="0" borderId="0" xfId="0" applyFont="1"/>
    <xf numFmtId="0" fontId="46" fillId="0" borderId="0" xfId="0" applyFont="1" applyProtection="1">
      <protection locked="0"/>
    </xf>
    <xf numFmtId="1" fontId="36" fillId="0" borderId="0" xfId="0" applyNumberFormat="1" applyFont="1" applyAlignment="1" applyProtection="1">
      <alignment horizontal="center"/>
      <protection locked="0"/>
    </xf>
    <xf numFmtId="1" fontId="46" fillId="10" borderId="69" xfId="0" applyNumberFormat="1" applyFont="1" applyFill="1" applyBorder="1" applyAlignment="1" applyProtection="1">
      <alignment horizontal="center" vertical="center" wrapText="1"/>
      <protection locked="0"/>
    </xf>
    <xf numFmtId="1" fontId="46" fillId="11" borderId="69" xfId="0" applyNumberFormat="1" applyFont="1" applyFill="1" applyBorder="1" applyAlignment="1" applyProtection="1">
      <alignment horizontal="center" vertical="center" wrapText="1"/>
      <protection locked="0"/>
    </xf>
    <xf numFmtId="1" fontId="36" fillId="0" borderId="0" xfId="0" applyNumberFormat="1" applyFont="1" applyAlignment="1">
      <alignment horizontal="center"/>
    </xf>
    <xf numFmtId="1" fontId="78" fillId="9" borderId="66" xfId="0" applyNumberFormat="1" applyFont="1" applyFill="1" applyBorder="1" applyAlignment="1">
      <alignment horizontal="center" vertical="center" wrapText="1"/>
    </xf>
    <xf numFmtId="0" fontId="37" fillId="0" borderId="75" xfId="0" applyFont="1" applyBorder="1" applyAlignment="1">
      <alignment vertical="center" wrapText="1"/>
    </xf>
    <xf numFmtId="0" fontId="37" fillId="0" borderId="76" xfId="0" applyFont="1" applyBorder="1" applyAlignment="1">
      <alignment vertical="center" wrapText="1"/>
    </xf>
    <xf numFmtId="0" fontId="39" fillId="0" borderId="23" xfId="0" applyFont="1" applyBorder="1" applyAlignment="1">
      <alignment vertical="center" wrapText="1"/>
    </xf>
    <xf numFmtId="0" fontId="39" fillId="0" borderId="83" xfId="0" applyFont="1" applyBorder="1" applyAlignment="1">
      <alignment vertical="center" wrapText="1"/>
    </xf>
    <xf numFmtId="0" fontId="36" fillId="0" borderId="31" xfId="0" applyFont="1" applyBorder="1" applyAlignment="1">
      <alignment vertical="center" wrapText="1"/>
    </xf>
    <xf numFmtId="0" fontId="36" fillId="0" borderId="85" xfId="0" applyFont="1" applyBorder="1" applyAlignment="1">
      <alignment vertical="center" wrapText="1"/>
    </xf>
    <xf numFmtId="0" fontId="36" fillId="0" borderId="86" xfId="0" applyFont="1" applyBorder="1" applyAlignment="1">
      <alignment vertical="center" wrapText="1"/>
    </xf>
    <xf numFmtId="0" fontId="36" fillId="0" borderId="87" xfId="0" applyFont="1" applyBorder="1" applyAlignment="1">
      <alignment vertical="center" wrapText="1"/>
    </xf>
    <xf numFmtId="0" fontId="80" fillId="0" borderId="85" xfId="0" applyFont="1" applyBorder="1" applyAlignment="1">
      <alignment vertical="center" wrapText="1"/>
    </xf>
    <xf numFmtId="0" fontId="80" fillId="0" borderId="87" xfId="0" applyFont="1" applyBorder="1" applyAlignment="1">
      <alignment vertical="center" wrapText="1"/>
    </xf>
    <xf numFmtId="0" fontId="3" fillId="0" borderId="0" xfId="0" applyFont="1" applyAlignment="1">
      <alignment vertical="center"/>
    </xf>
    <xf numFmtId="0" fontId="82" fillId="0" borderId="0" xfId="0" applyFont="1" applyAlignment="1">
      <alignment vertical="center"/>
    </xf>
    <xf numFmtId="0" fontId="84" fillId="13" borderId="88" xfId="0" applyFont="1" applyFill="1" applyBorder="1" applyAlignment="1">
      <alignment horizontal="center" vertical="center" wrapText="1"/>
    </xf>
    <xf numFmtId="0" fontId="84" fillId="13" borderId="89" xfId="0" applyFont="1" applyFill="1" applyBorder="1" applyAlignment="1">
      <alignment horizontal="center" vertical="center" wrapText="1"/>
    </xf>
    <xf numFmtId="0" fontId="84" fillId="13" borderId="90" xfId="0" applyFont="1" applyFill="1" applyBorder="1" applyAlignment="1">
      <alignment horizontal="center" vertical="center" wrapText="1"/>
    </xf>
    <xf numFmtId="0" fontId="81" fillId="0" borderId="91" xfId="0" applyFont="1" applyBorder="1" applyAlignment="1">
      <alignment horizontal="center" vertical="center" wrapText="1"/>
    </xf>
    <xf numFmtId="0" fontId="81" fillId="0" borderId="23" xfId="0" applyFont="1" applyBorder="1" applyAlignment="1">
      <alignment horizontal="center" vertical="center" wrapText="1"/>
    </xf>
    <xf numFmtId="0" fontId="81" fillId="0" borderId="92" xfId="0" applyFont="1" applyBorder="1" applyAlignment="1">
      <alignment horizontal="center" vertical="center" wrapText="1"/>
    </xf>
    <xf numFmtId="0" fontId="85" fillId="0" borderId="0" xfId="0" applyFont="1" applyAlignment="1">
      <alignment vertical="center"/>
    </xf>
    <xf numFmtId="0" fontId="87" fillId="0" borderId="0" xfId="0" applyFont="1" applyAlignment="1">
      <alignment vertical="center"/>
    </xf>
    <xf numFmtId="0" fontId="53" fillId="0" borderId="0" xfId="0" applyFont="1" applyAlignment="1">
      <alignment horizontal="center" vertical="center"/>
    </xf>
    <xf numFmtId="0" fontId="0" fillId="0" borderId="0" xfId="0" applyAlignment="1">
      <alignment horizontal="centerContinuous"/>
    </xf>
    <xf numFmtId="0" fontId="88" fillId="12" borderId="0" xfId="0" applyFont="1" applyFill="1" applyAlignment="1">
      <alignment vertical="center"/>
    </xf>
    <xf numFmtId="0" fontId="43" fillId="0" borderId="33" xfId="0" applyFont="1" applyBorder="1" applyAlignment="1">
      <alignment horizontal="left" vertical="center"/>
    </xf>
    <xf numFmtId="0" fontId="0" fillId="0" borderId="34" xfId="0" applyBorder="1" applyAlignment="1">
      <alignment horizontal="left"/>
    </xf>
    <xf numFmtId="0" fontId="0" fillId="0" borderId="31" xfId="0" applyBorder="1" applyAlignment="1">
      <alignment horizontal="left"/>
    </xf>
    <xf numFmtId="0" fontId="81" fillId="0" borderId="93" xfId="0" applyFont="1" applyBorder="1" applyAlignment="1">
      <alignment horizontal="left" vertical="center"/>
    </xf>
    <xf numFmtId="0" fontId="0" fillId="0" borderId="94" xfId="0" applyBorder="1" applyAlignment="1">
      <alignment horizontal="left"/>
    </xf>
    <xf numFmtId="0" fontId="0" fillId="0" borderId="87" xfId="0" applyBorder="1" applyAlignment="1">
      <alignment horizontal="left"/>
    </xf>
    <xf numFmtId="0" fontId="89" fillId="0" borderId="23" xfId="0" applyFont="1" applyBorder="1" applyAlignment="1" applyProtection="1">
      <alignment horizontal="right" vertical="center" wrapText="1"/>
      <protection locked="0"/>
    </xf>
    <xf numFmtId="0" fontId="94" fillId="0" borderId="0" xfId="0" applyFont="1" applyAlignment="1">
      <alignment vertical="center"/>
    </xf>
    <xf numFmtId="0" fontId="81" fillId="2" borderId="0" xfId="0" applyFont="1" applyFill="1"/>
    <xf numFmtId="0" fontId="95" fillId="0" borderId="0" xfId="0" applyFont="1" applyAlignment="1">
      <alignment horizontal="right" vertical="center"/>
    </xf>
    <xf numFmtId="0" fontId="50" fillId="0" borderId="16" xfId="0" applyFont="1" applyBorder="1" applyAlignment="1">
      <alignment horizontal="center" vertical="center" wrapText="1"/>
    </xf>
    <xf numFmtId="0" fontId="50" fillId="8" borderId="51" xfId="0" applyFont="1" applyFill="1" applyBorder="1" applyAlignment="1">
      <alignment horizontal="center" vertical="center" wrapText="1"/>
    </xf>
    <xf numFmtId="0" fontId="50" fillId="0" borderId="58" xfId="0" applyFont="1" applyBorder="1" applyAlignment="1">
      <alignment horizontal="center" vertical="center" wrapText="1"/>
    </xf>
    <xf numFmtId="0" fontId="2" fillId="8" borderId="61"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50" fillId="0" borderId="57" xfId="0" applyFont="1" applyBorder="1" applyAlignment="1">
      <alignment horizontal="center" vertical="center" wrapText="1"/>
    </xf>
    <xf numFmtId="0" fontId="50" fillId="8" borderId="53" xfId="0" applyFont="1" applyFill="1" applyBorder="1" applyAlignment="1">
      <alignment horizontal="center" vertical="center" wrapText="1"/>
    </xf>
    <xf numFmtId="0" fontId="50" fillId="0" borderId="27" xfId="0" applyFont="1" applyBorder="1" applyAlignment="1">
      <alignment horizontal="center" vertical="center" wrapText="1"/>
    </xf>
    <xf numFmtId="0" fontId="50" fillId="8" borderId="55" xfId="0" applyFont="1" applyFill="1" applyBorder="1" applyAlignment="1">
      <alignment horizontal="center" vertical="center" wrapText="1"/>
    </xf>
    <xf numFmtId="0" fontId="50" fillId="0" borderId="19" xfId="0" applyFont="1" applyBorder="1" applyAlignment="1">
      <alignment horizontal="center" vertical="center" wrapText="1"/>
    </xf>
    <xf numFmtId="0" fontId="60" fillId="8" borderId="60" xfId="0" applyFont="1" applyFill="1" applyBorder="1" applyAlignment="1">
      <alignment horizontal="center" vertical="center" wrapText="1"/>
    </xf>
    <xf numFmtId="0" fontId="37" fillId="0" borderId="71" xfId="0" applyFont="1" applyBorder="1" applyAlignment="1">
      <alignment vertical="center" wrapText="1"/>
    </xf>
    <xf numFmtId="0" fontId="37" fillId="0" borderId="72" xfId="0" applyFont="1" applyBorder="1" applyAlignment="1">
      <alignment vertical="center" wrapText="1"/>
    </xf>
    <xf numFmtId="0" fontId="37" fillId="0" borderId="74" xfId="0" applyFont="1" applyBorder="1" applyAlignment="1">
      <alignment vertical="center" wrapText="1"/>
    </xf>
    <xf numFmtId="0" fontId="39" fillId="0" borderId="80" xfId="0" applyFont="1" applyBorder="1" applyAlignment="1">
      <alignment vertical="center" wrapText="1"/>
    </xf>
    <xf numFmtId="0" fontId="39" fillId="0" borderId="26" xfId="0" applyFont="1" applyBorder="1" applyAlignment="1">
      <alignment vertical="center" wrapText="1"/>
    </xf>
    <xf numFmtId="0" fontId="39" fillId="0" borderId="81" xfId="0" applyFont="1" applyBorder="1" applyAlignment="1">
      <alignment vertical="center" wrapText="1"/>
    </xf>
    <xf numFmtId="0" fontId="39" fillId="0" borderId="29" xfId="0" applyFont="1" applyBorder="1" applyAlignment="1">
      <alignment vertical="center" wrapText="1"/>
    </xf>
    <xf numFmtId="0" fontId="39" fillId="0" borderId="84" xfId="0" applyFont="1" applyBorder="1" applyAlignment="1">
      <alignment vertical="center" wrapText="1"/>
    </xf>
    <xf numFmtId="0" fontId="39" fillId="0" borderId="82" xfId="0" applyFont="1" applyBorder="1" applyAlignment="1">
      <alignment vertical="center" wrapText="1"/>
    </xf>
    <xf numFmtId="0" fontId="37" fillId="0" borderId="73" xfId="0" applyFont="1" applyBorder="1" applyAlignment="1">
      <alignment vertical="center" wrapText="1"/>
    </xf>
    <xf numFmtId="0" fontId="37" fillId="0" borderId="77" xfId="0" applyFont="1" applyBorder="1" applyAlignment="1">
      <alignment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50" fillId="0" borderId="29" xfId="0" applyFont="1" applyBorder="1" applyAlignment="1" applyProtection="1">
      <alignment horizontal="center" vertical="center" wrapText="1"/>
      <protection locked="0"/>
    </xf>
    <xf numFmtId="0" fontId="50" fillId="0" borderId="26" xfId="0" applyFont="1" applyBorder="1" applyAlignment="1" applyProtection="1">
      <alignment horizontal="center" vertical="center" wrapText="1"/>
      <protection locked="0"/>
    </xf>
    <xf numFmtId="0" fontId="50" fillId="0" borderId="2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52" xfId="0" applyFont="1" applyBorder="1" applyAlignment="1" applyProtection="1">
      <alignment horizontal="center" vertical="center" wrapText="1"/>
      <protection locked="0"/>
    </xf>
    <xf numFmtId="0" fontId="58" fillId="8" borderId="59" xfId="0" applyFont="1" applyFill="1" applyBorder="1" applyAlignment="1" applyProtection="1">
      <alignment horizontal="center" vertical="center" wrapText="1"/>
      <protection locked="0"/>
    </xf>
    <xf numFmtId="0" fontId="18" fillId="8" borderId="62" xfId="0" applyFont="1" applyFill="1" applyBorder="1" applyAlignment="1" applyProtection="1">
      <alignment horizontal="center" vertical="center" wrapText="1"/>
      <protection locked="0"/>
    </xf>
    <xf numFmtId="0" fontId="53" fillId="0" borderId="17" xfId="0" applyFont="1" applyBorder="1" applyAlignment="1" applyProtection="1">
      <alignment horizontal="center" vertical="center" wrapText="1"/>
      <protection locked="0"/>
    </xf>
    <xf numFmtId="0" fontId="53" fillId="0" borderId="19"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12"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4" fillId="0" borderId="17"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54" fillId="0" borderId="22" xfId="0" applyFont="1" applyBorder="1" applyAlignment="1" applyProtection="1">
      <alignment horizontal="center" vertical="center" wrapText="1"/>
      <protection locked="0"/>
    </xf>
    <xf numFmtId="0" fontId="54" fillId="0" borderId="23" xfId="0" applyFont="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0" fontId="56" fillId="0" borderId="12" xfId="0" applyFont="1" applyBorder="1" applyAlignment="1" applyProtection="1">
      <alignment horizontal="center" vertical="center" wrapText="1"/>
      <protection locked="0"/>
    </xf>
    <xf numFmtId="0" fontId="50" fillId="0" borderId="29" xfId="0" applyFont="1" applyBorder="1" applyAlignment="1" applyProtection="1">
      <alignment horizontal="center" wrapText="1"/>
      <protection locked="0"/>
    </xf>
    <xf numFmtId="0" fontId="50" fillId="0" borderId="25" xfId="0" applyFont="1" applyBorder="1" applyAlignment="1" applyProtection="1">
      <alignment horizontal="center" wrapText="1"/>
      <protection locked="0"/>
    </xf>
    <xf numFmtId="0" fontId="18" fillId="0" borderId="29" xfId="0" applyFont="1" applyBorder="1" applyAlignment="1" applyProtection="1">
      <alignment vertical="center" wrapText="1"/>
      <protection locked="0"/>
    </xf>
    <xf numFmtId="0" fontId="18" fillId="0" borderId="25" xfId="0" applyFont="1" applyBorder="1" applyAlignment="1" applyProtection="1">
      <alignment vertical="center" wrapText="1"/>
      <protection locked="0"/>
    </xf>
    <xf numFmtId="0" fontId="53" fillId="0" borderId="0" xfId="0" applyFont="1" applyAlignment="1" applyProtection="1">
      <alignment horizontal="center" vertical="center" wrapText="1"/>
      <protection locked="0"/>
    </xf>
    <xf numFmtId="0" fontId="0" fillId="0" borderId="22" xfId="0" applyBorder="1" applyAlignment="1" applyProtection="1">
      <alignment vertical="top" wrapText="1"/>
      <protection locked="0"/>
    </xf>
    <xf numFmtId="0" fontId="0" fillId="0" borderId="21" xfId="0" applyBorder="1" applyAlignment="1" applyProtection="1">
      <alignment vertical="top" wrapText="1"/>
      <protection locked="0"/>
    </xf>
    <xf numFmtId="0" fontId="56" fillId="0" borderId="22" xfId="0" applyFont="1" applyBorder="1" applyAlignment="1" applyProtection="1">
      <alignment horizontal="center" vertical="center" wrapText="1"/>
      <protection locked="0"/>
    </xf>
    <xf numFmtId="0" fontId="56" fillId="0" borderId="21" xfId="0" applyFont="1" applyBorder="1" applyAlignment="1" applyProtection="1">
      <alignment horizontal="center" vertical="center" wrapText="1"/>
      <protection locked="0"/>
    </xf>
    <xf numFmtId="0" fontId="56" fillId="0" borderId="23"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50" fillId="0" borderId="0" xfId="0" applyFont="1" applyAlignment="1" applyProtection="1">
      <alignment horizontal="center" vertical="center"/>
      <protection locked="0"/>
    </xf>
    <xf numFmtId="0" fontId="53" fillId="0" borderId="18" xfId="0" applyFont="1" applyBorder="1" applyAlignment="1" applyProtection="1">
      <alignment horizontal="center" vertical="center" wrapText="1"/>
      <protection locked="0"/>
    </xf>
    <xf numFmtId="0" fontId="54" fillId="0" borderId="18" xfId="0" applyFont="1" applyBorder="1" applyAlignment="1" applyProtection="1">
      <alignment horizontal="center" vertical="center" wrapText="1"/>
      <protection locked="0"/>
    </xf>
    <xf numFmtId="0" fontId="43" fillId="7" borderId="13" xfId="0" applyFont="1" applyFill="1" applyBorder="1" applyAlignment="1">
      <alignment horizontal="center" vertical="center"/>
    </xf>
    <xf numFmtId="0" fontId="43" fillId="7" borderId="0" xfId="0" applyFont="1" applyFill="1" applyAlignment="1">
      <alignment horizontal="center" vertical="center"/>
    </xf>
    <xf numFmtId="0" fontId="43" fillId="7" borderId="12" xfId="0" applyFont="1" applyFill="1" applyBorder="1" applyAlignment="1">
      <alignment horizontal="center" vertical="center"/>
    </xf>
    <xf numFmtId="0" fontId="43" fillId="7" borderId="10" xfId="0" applyFont="1" applyFill="1" applyBorder="1" applyAlignment="1">
      <alignment horizontal="center" vertical="center"/>
    </xf>
    <xf numFmtId="0" fontId="43" fillId="7" borderId="5" xfId="0" applyFont="1" applyFill="1" applyBorder="1" applyAlignment="1">
      <alignment horizontal="center" vertical="center"/>
    </xf>
    <xf numFmtId="0" fontId="43" fillId="7" borderId="11"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11" fillId="7" borderId="33" xfId="0" applyFont="1" applyFill="1" applyBorder="1" applyAlignment="1">
      <alignment horizontal="center" vertical="center" shrinkToFit="1"/>
    </xf>
    <xf numFmtId="0" fontId="11" fillId="7" borderId="34" xfId="0" applyFont="1" applyFill="1" applyBorder="1" applyAlignment="1">
      <alignment horizontal="center" vertical="center" shrinkToFit="1"/>
    </xf>
    <xf numFmtId="0" fontId="11" fillId="7" borderId="31" xfId="0" applyFont="1" applyFill="1" applyBorder="1" applyAlignment="1">
      <alignment horizontal="center" vertical="center" shrinkToFit="1"/>
    </xf>
    <xf numFmtId="0" fontId="11" fillId="7" borderId="35" xfId="0" applyFont="1" applyFill="1" applyBorder="1" applyAlignment="1">
      <alignment horizontal="center" vertical="center" shrinkToFit="1"/>
    </xf>
    <xf numFmtId="0" fontId="11" fillId="7" borderId="5" xfId="0" applyFont="1" applyFill="1" applyBorder="1" applyAlignment="1">
      <alignment horizontal="center" vertical="center" shrinkToFit="1"/>
    </xf>
    <xf numFmtId="0" fontId="11" fillId="7" borderId="36" xfId="0" applyFont="1" applyFill="1" applyBorder="1" applyAlignment="1">
      <alignment horizontal="center" vertical="center" shrinkToFit="1"/>
    </xf>
    <xf numFmtId="0" fontId="8" fillId="4"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pplyProtection="1">
      <alignment horizontal="center" vertical="center"/>
      <protection locked="0"/>
    </xf>
    <xf numFmtId="0" fontId="8" fillId="4" borderId="40" xfId="0" applyFont="1" applyFill="1" applyBorder="1" applyAlignment="1" applyProtection="1">
      <alignment horizontal="center" vertical="center"/>
      <protection locked="0"/>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164" fontId="8" fillId="0" borderId="13"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164" fontId="8" fillId="0" borderId="12" xfId="0" applyNumberFormat="1" applyFont="1" applyBorder="1" applyAlignment="1">
      <alignment horizontal="center" vertical="center" wrapText="1"/>
    </xf>
    <xf numFmtId="164" fontId="8" fillId="0" borderId="21" xfId="0" applyNumberFormat="1" applyFont="1" applyBorder="1" applyAlignment="1">
      <alignment horizontal="center" vertical="center" wrapText="1"/>
    </xf>
    <xf numFmtId="164" fontId="8" fillId="0" borderId="23"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3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9" fillId="2" borderId="13"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10" fillId="0" borderId="49" xfId="0" applyFont="1" applyBorder="1" applyAlignment="1">
      <alignment horizontal="center" vertical="center"/>
    </xf>
    <xf numFmtId="0" fontId="10" fillId="0" borderId="7" xfId="0" applyFont="1" applyBorder="1" applyAlignment="1">
      <alignment horizontal="center" vertical="center"/>
    </xf>
    <xf numFmtId="0" fontId="10" fillId="0" borderId="50" xfId="0" applyFont="1" applyBorder="1" applyAlignment="1">
      <alignment horizontal="center" vertical="center"/>
    </xf>
    <xf numFmtId="0" fontId="33" fillId="4" borderId="39"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20" xfId="0" applyFont="1" applyFill="1" applyBorder="1" applyAlignment="1">
      <alignment horizontal="center" vertical="center"/>
    </xf>
    <xf numFmtId="0" fontId="33" fillId="4" borderId="40"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16" fillId="0" borderId="0" xfId="0" applyFont="1" applyAlignment="1">
      <alignment horizontal="center" vertical="center"/>
    </xf>
    <xf numFmtId="0" fontId="41" fillId="0" borderId="0" xfId="0" applyFont="1" applyAlignment="1" applyProtection="1">
      <alignment horizontal="center" vertical="center"/>
      <protection locked="0"/>
    </xf>
    <xf numFmtId="0" fontId="74" fillId="0" borderId="26" xfId="0" applyFont="1" applyBorder="1" applyAlignment="1">
      <alignment horizontal="right" vertical="center" wrapText="1"/>
    </xf>
    <xf numFmtId="0" fontId="19" fillId="0" borderId="13" xfId="0" applyFont="1" applyBorder="1" applyAlignment="1">
      <alignment horizontal="right" vertical="center" wrapText="1"/>
    </xf>
    <xf numFmtId="0" fontId="19" fillId="0" borderId="12" xfId="0" applyFont="1" applyBorder="1" applyAlignment="1">
      <alignment horizontal="right" vertical="center" wrapText="1"/>
    </xf>
    <xf numFmtId="0" fontId="23" fillId="0" borderId="22" xfId="0" applyFont="1" applyBorder="1" applyAlignment="1">
      <alignment horizontal="right" vertical="center" wrapText="1"/>
    </xf>
    <xf numFmtId="0" fontId="23" fillId="0" borderId="23" xfId="0" applyFont="1" applyBorder="1" applyAlignment="1">
      <alignment horizontal="right" vertical="center" wrapText="1"/>
    </xf>
    <xf numFmtId="44" fontId="22" fillId="0" borderId="29" xfId="1" applyFont="1" applyBorder="1" applyAlignment="1" applyProtection="1">
      <alignment horizontal="center" vertical="center" wrapText="1"/>
      <protection locked="0"/>
    </xf>
    <xf numFmtId="44" fontId="22" fillId="0" borderId="25" xfId="1" applyFont="1" applyBorder="1" applyAlignment="1" applyProtection="1">
      <alignment horizontal="center" vertical="center" wrapText="1"/>
      <protection locked="0"/>
    </xf>
    <xf numFmtId="0" fontId="19" fillId="0" borderId="27" xfId="0" applyFont="1" applyBorder="1" applyAlignment="1">
      <alignment horizontal="right" vertical="center" wrapText="1"/>
    </xf>
    <xf numFmtId="0" fontId="19" fillId="0" borderId="24" xfId="0" applyFont="1" applyBorder="1" applyAlignment="1">
      <alignment horizontal="right" vertical="center" wrapText="1"/>
    </xf>
    <xf numFmtId="0" fontId="19" fillId="0" borderId="17" xfId="0" applyFont="1" applyBorder="1" applyAlignment="1">
      <alignment horizontal="right" vertical="center" wrapText="1"/>
    </xf>
    <xf numFmtId="0" fontId="19" fillId="0" borderId="19" xfId="0" applyFont="1" applyBorder="1" applyAlignment="1">
      <alignment horizontal="right" vertical="center" wrapText="1"/>
    </xf>
    <xf numFmtId="0" fontId="21" fillId="0" borderId="27" xfId="0" applyFont="1" applyBorder="1" applyAlignment="1">
      <alignment horizontal="right" vertical="center" wrapText="1"/>
    </xf>
    <xf numFmtId="0" fontId="21" fillId="0" borderId="28" xfId="0" applyFont="1" applyBorder="1" applyAlignment="1">
      <alignment horizontal="right" vertical="center" wrapText="1"/>
    </xf>
    <xf numFmtId="0" fontId="21" fillId="0" borderId="24" xfId="0" applyFont="1" applyBorder="1" applyAlignment="1">
      <alignment horizontal="righ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1" fillId="0" borderId="17" xfId="0" applyFont="1" applyBorder="1" applyAlignment="1">
      <alignment horizontal="right" vertical="center" wrapText="1"/>
    </xf>
    <xf numFmtId="0" fontId="21" fillId="0" borderId="18" xfId="0" applyFont="1" applyBorder="1" applyAlignment="1">
      <alignment horizontal="right" vertical="center" wrapText="1"/>
    </xf>
    <xf numFmtId="0" fontId="21" fillId="0" borderId="19" xfId="0" applyFont="1" applyBorder="1" applyAlignment="1">
      <alignment horizontal="right" vertical="center" wrapText="1"/>
    </xf>
    <xf numFmtId="0" fontId="23" fillId="0" borderId="22" xfId="0" applyFont="1" applyBorder="1" applyAlignment="1">
      <alignment vertical="center" wrapText="1"/>
    </xf>
    <xf numFmtId="0" fontId="23" fillId="0" borderId="21" xfId="0" applyFont="1" applyBorder="1" applyAlignment="1">
      <alignment vertical="center" wrapText="1"/>
    </xf>
    <xf numFmtId="0" fontId="23" fillId="0" borderId="23" xfId="0" applyFont="1" applyBorder="1" applyAlignment="1">
      <alignment vertical="center" wrapText="1"/>
    </xf>
    <xf numFmtId="44" fontId="25" fillId="5" borderId="19" xfId="1" applyFont="1" applyFill="1" applyBorder="1" applyAlignment="1" applyProtection="1">
      <alignment horizontal="center" vertical="center" wrapText="1"/>
      <protection locked="0"/>
    </xf>
    <xf numFmtId="44" fontId="25" fillId="5" borderId="23" xfId="1" applyFont="1" applyFill="1" applyBorder="1" applyAlignment="1" applyProtection="1">
      <alignment horizontal="center" vertical="center" wrapText="1"/>
      <protection locked="0"/>
    </xf>
    <xf numFmtId="0" fontId="31" fillId="0" borderId="17" xfId="0" applyFont="1" applyBorder="1" applyAlignment="1">
      <alignment vertical="center" wrapText="1"/>
    </xf>
    <xf numFmtId="0" fontId="31" fillId="0" borderId="19" xfId="0" applyFont="1" applyBorder="1" applyAlignment="1">
      <alignment vertical="center" wrapText="1"/>
    </xf>
    <xf numFmtId="0" fontId="31" fillId="0" borderId="13" xfId="0" applyFont="1" applyBorder="1" applyAlignment="1">
      <alignment vertical="center" wrapText="1"/>
    </xf>
    <xf numFmtId="0" fontId="31" fillId="0" borderId="12"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27" fillId="0" borderId="0" xfId="0" applyFont="1" applyAlignment="1">
      <alignment horizontal="center" vertical="center"/>
    </xf>
    <xf numFmtId="0" fontId="17" fillId="0" borderId="0" xfId="0" applyFont="1" applyAlignment="1" applyProtection="1">
      <alignment horizontal="left"/>
      <protection locked="0"/>
    </xf>
    <xf numFmtId="44" fontId="22" fillId="0" borderId="29" xfId="1" applyFont="1" applyBorder="1" applyAlignment="1" applyProtection="1">
      <alignment horizontal="center" vertical="center" wrapText="1"/>
    </xf>
    <xf numFmtId="44" fontId="22" fillId="0" borderId="26" xfId="1" applyFont="1" applyBorder="1" applyAlignment="1" applyProtection="1">
      <alignment horizontal="center" vertical="center" wrapText="1"/>
    </xf>
    <xf numFmtId="44" fontId="22" fillId="0" borderId="25" xfId="1" applyFont="1" applyBorder="1" applyAlignment="1" applyProtection="1">
      <alignment horizontal="center" vertical="center" wrapText="1"/>
    </xf>
    <xf numFmtId="0" fontId="21" fillId="0" borderId="17" xfId="0" applyFont="1" applyBorder="1" applyAlignment="1">
      <alignment horizontal="right" wrapText="1"/>
    </xf>
    <xf numFmtId="0" fontId="21" fillId="0" borderId="18" xfId="0" applyFont="1" applyBorder="1" applyAlignment="1">
      <alignment horizontal="right" wrapText="1"/>
    </xf>
    <xf numFmtId="0" fontId="21" fillId="0" borderId="19" xfId="0" applyFont="1" applyBorder="1" applyAlignment="1">
      <alignment horizontal="right" wrapText="1"/>
    </xf>
    <xf numFmtId="0" fontId="23" fillId="0" borderId="22" xfId="0" applyFont="1" applyBorder="1" applyAlignment="1">
      <alignment horizontal="justify" vertical="center" wrapText="1"/>
    </xf>
    <xf numFmtId="0" fontId="23" fillId="0" borderId="21" xfId="0" applyFont="1" applyBorder="1" applyAlignment="1">
      <alignment horizontal="justify" vertical="center" wrapText="1"/>
    </xf>
    <xf numFmtId="0" fontId="23" fillId="0" borderId="23" xfId="0" applyFont="1" applyBorder="1" applyAlignment="1">
      <alignment horizontal="justify" vertical="center" wrapText="1"/>
    </xf>
    <xf numFmtId="44" fontId="25" fillId="5" borderId="29" xfId="1" applyFont="1" applyFill="1" applyBorder="1" applyAlignment="1" applyProtection="1">
      <alignment horizontal="center" vertical="center" wrapText="1"/>
      <protection locked="0"/>
    </xf>
    <xf numFmtId="44" fontId="25" fillId="5" borderId="25" xfId="1" applyFont="1" applyFill="1" applyBorder="1" applyAlignment="1" applyProtection="1">
      <alignment horizontal="center" vertical="center" wrapText="1"/>
      <protection locked="0"/>
    </xf>
    <xf numFmtId="0" fontId="26" fillId="0" borderId="0" xfId="0" applyFont="1" applyAlignment="1">
      <alignment horizontal="justify" vertical="center"/>
    </xf>
    <xf numFmtId="0" fontId="23" fillId="0" borderId="27" xfId="0" applyFont="1" applyBorder="1" applyAlignment="1">
      <alignment vertical="center" wrapText="1"/>
    </xf>
    <xf numFmtId="0" fontId="23" fillId="0" borderId="28" xfId="0" applyFont="1" applyBorder="1" applyAlignment="1">
      <alignment vertical="center" wrapText="1"/>
    </xf>
    <xf numFmtId="0" fontId="23" fillId="0" borderId="24" xfId="0" applyFont="1" applyBorder="1" applyAlignment="1">
      <alignment vertical="center" wrapText="1"/>
    </xf>
    <xf numFmtId="44" fontId="90" fillId="0" borderId="92" xfId="1" applyFont="1" applyBorder="1" applyAlignment="1" applyProtection="1">
      <alignment horizontal="center" vertical="center" wrapText="1"/>
      <protection locked="0"/>
    </xf>
    <xf numFmtId="0" fontId="96" fillId="0" borderId="0" xfId="0" applyFont="1" applyAlignment="1">
      <alignment vertical="center"/>
    </xf>
    <xf numFmtId="0" fontId="97" fillId="0" borderId="0" xfId="0" applyFont="1" applyAlignment="1">
      <alignment vertical="center"/>
    </xf>
    <xf numFmtId="0" fontId="98" fillId="0" borderId="0" xfId="0" applyFont="1" applyAlignment="1">
      <alignment vertical="center"/>
    </xf>
    <xf numFmtId="0" fontId="84" fillId="6" borderId="0" xfId="0" applyFont="1" applyFill="1"/>
    <xf numFmtId="0" fontId="36" fillId="0" borderId="0" xfId="0" applyFont="1" applyAlignment="1">
      <alignment horizontal="centerContinuous"/>
    </xf>
    <xf numFmtId="0" fontId="88" fillId="14" borderId="0" xfId="0" applyFont="1" applyFill="1" applyAlignment="1">
      <alignment vertical="center"/>
    </xf>
    <xf numFmtId="0" fontId="83" fillId="0" borderId="33" xfId="0" applyFont="1" applyBorder="1" applyAlignment="1">
      <alignment horizontal="left" vertical="center"/>
    </xf>
    <xf numFmtId="0" fontId="83" fillId="0" borderId="34" xfId="0" applyFont="1" applyBorder="1" applyAlignment="1">
      <alignment horizontal="left" vertical="center"/>
    </xf>
    <xf numFmtId="0" fontId="83" fillId="0" borderId="95" xfId="0" applyFont="1" applyBorder="1" applyAlignment="1">
      <alignment horizontal="left" vertical="center"/>
    </xf>
    <xf numFmtId="0" fontId="83" fillId="0" borderId="93" xfId="0" applyFont="1" applyBorder="1" applyAlignment="1">
      <alignment horizontal="left" vertical="center"/>
    </xf>
    <xf numFmtId="0" fontId="83" fillId="0" borderId="94" xfId="0" applyFont="1" applyBorder="1" applyAlignment="1">
      <alignment horizontal="left" vertical="center"/>
    </xf>
    <xf numFmtId="0" fontId="83" fillId="0" borderId="96" xfId="0" applyFont="1" applyBorder="1" applyAlignment="1">
      <alignment horizontal="left" vertical="center"/>
    </xf>
    <xf numFmtId="0" fontId="84" fillId="15" borderId="88" xfId="0" applyFont="1" applyFill="1" applyBorder="1" applyAlignment="1">
      <alignment horizontal="center" vertical="center" wrapText="1"/>
    </xf>
    <xf numFmtId="0" fontId="84" fillId="15" borderId="89" xfId="0" applyFont="1" applyFill="1" applyBorder="1" applyAlignment="1">
      <alignment horizontal="center" vertical="center" wrapText="1"/>
    </xf>
    <xf numFmtId="0" fontId="84" fillId="15" borderId="90" xfId="0" applyFont="1" applyFill="1" applyBorder="1" applyAlignment="1">
      <alignment horizontal="center" vertical="center" wrapText="1"/>
    </xf>
    <xf numFmtId="0" fontId="84" fillId="0" borderId="91" xfId="0" applyFont="1" applyBorder="1" applyAlignment="1">
      <alignment horizontal="center" vertical="center" wrapText="1"/>
    </xf>
    <xf numFmtId="0" fontId="84" fillId="0" borderId="23" xfId="0" applyFont="1" applyBorder="1" applyAlignment="1">
      <alignment horizontal="center" vertical="center" wrapText="1"/>
    </xf>
    <xf numFmtId="0" fontId="84" fillId="0" borderId="92" xfId="0" applyFont="1" applyBorder="1" applyAlignment="1">
      <alignment horizontal="center" vertical="center" wrapText="1"/>
    </xf>
    <xf numFmtId="0" fontId="88" fillId="0" borderId="23" xfId="0" applyFont="1" applyBorder="1" applyAlignment="1" applyProtection="1">
      <alignment horizontal="right" vertical="center" wrapText="1"/>
      <protection locked="0"/>
    </xf>
    <xf numFmtId="44" fontId="99" fillId="0" borderId="92" xfId="0" applyNumberFormat="1" applyFont="1" applyBorder="1" applyAlignment="1" applyProtection="1">
      <alignment horizontal="center" vertical="center" wrapText="1"/>
      <protection locked="0"/>
    </xf>
    <xf numFmtId="0" fontId="92" fillId="0" borderId="0" xfId="0" applyFont="1" applyAlignment="1">
      <alignment vertical="center"/>
    </xf>
    <xf numFmtId="0" fontId="100" fillId="0" borderId="0" xfId="0" applyFont="1" applyAlignment="1">
      <alignment vertical="center"/>
    </xf>
    <xf numFmtId="0" fontId="101" fillId="0" borderId="0" xfId="0" applyFont="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1</xdr:col>
      <xdr:colOff>1276350</xdr:colOff>
      <xdr:row>1</xdr:row>
      <xdr:rowOff>152400</xdr:rowOff>
    </xdr:to>
    <xdr:pic>
      <xdr:nvPicPr>
        <xdr:cNvPr id="2" name="Image 5">
          <a:extLst>
            <a:ext uri="{FF2B5EF4-FFF2-40B4-BE49-F238E27FC236}">
              <a16:creationId xmlns:a16="http://schemas.microsoft.com/office/drawing/2014/main" id="{7978E135-45FB-E338-8729-CED8FC557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
          <a:ext cx="12763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2247900</xdr:colOff>
      <xdr:row>0</xdr:row>
      <xdr:rowOff>57150</xdr:rowOff>
    </xdr:from>
    <xdr:to>
      <xdr:col>3</xdr:col>
      <xdr:colOff>3390900</xdr:colOff>
      <xdr:row>2</xdr:row>
      <xdr:rowOff>19050</xdr:rowOff>
    </xdr:to>
    <xdr:pic>
      <xdr:nvPicPr>
        <xdr:cNvPr id="3" name="Image 2">
          <a:extLst>
            <a:ext uri="{FF2B5EF4-FFF2-40B4-BE49-F238E27FC236}">
              <a16:creationId xmlns:a16="http://schemas.microsoft.com/office/drawing/2014/main" id="{690E4882-02CB-B83F-9C6D-A51B1190DE0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58084"/>
        <a:stretch>
          <a:fillRect/>
        </a:stretch>
      </xdr:blipFill>
      <xdr:spPr bwMode="auto">
        <a:xfrm>
          <a:off x="7505700" y="57150"/>
          <a:ext cx="1143000" cy="3429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57150</xdr:rowOff>
    </xdr:from>
    <xdr:to>
      <xdr:col>2</xdr:col>
      <xdr:colOff>1390650</xdr:colOff>
      <xdr:row>1</xdr:row>
      <xdr:rowOff>152400</xdr:rowOff>
    </xdr:to>
    <xdr:pic>
      <xdr:nvPicPr>
        <xdr:cNvPr id="2" name="Image 19">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57150"/>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38</xdr:row>
      <xdr:rowOff>0</xdr:rowOff>
    </xdr:from>
    <xdr:to>
      <xdr:col>2</xdr:col>
      <xdr:colOff>1400175</xdr:colOff>
      <xdr:row>39</xdr:row>
      <xdr:rowOff>95250</xdr:rowOff>
    </xdr:to>
    <xdr:pic>
      <xdr:nvPicPr>
        <xdr:cNvPr id="8" name="Image 19">
          <a:extLst>
            <a:ext uri="{FF2B5EF4-FFF2-40B4-BE49-F238E27FC236}">
              <a16:creationId xmlns:a16="http://schemas.microsoft.com/office/drawing/2014/main" id="{7D2774B2-191F-47E1-9B36-9D554BBDEF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0"/>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38</xdr:row>
      <xdr:rowOff>28575</xdr:rowOff>
    </xdr:from>
    <xdr:to>
      <xdr:col>2</xdr:col>
      <xdr:colOff>1400175</xdr:colOff>
      <xdr:row>39</xdr:row>
      <xdr:rowOff>123825</xdr:rowOff>
    </xdr:to>
    <xdr:pic>
      <xdr:nvPicPr>
        <xdr:cNvPr id="10" name="Image 9">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10287000"/>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76</xdr:row>
      <xdr:rowOff>38100</xdr:rowOff>
    </xdr:from>
    <xdr:to>
      <xdr:col>2</xdr:col>
      <xdr:colOff>1400175</xdr:colOff>
      <xdr:row>77</xdr:row>
      <xdr:rowOff>133350</xdr:rowOff>
    </xdr:to>
    <xdr:pic>
      <xdr:nvPicPr>
        <xdr:cNvPr id="12" name="Image 11">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20554950"/>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114</xdr:row>
      <xdr:rowOff>66675</xdr:rowOff>
    </xdr:from>
    <xdr:to>
      <xdr:col>2</xdr:col>
      <xdr:colOff>1400175</xdr:colOff>
      <xdr:row>115</xdr:row>
      <xdr:rowOff>161925</xdr:rowOff>
    </xdr:to>
    <xdr:pic>
      <xdr:nvPicPr>
        <xdr:cNvPr id="13" name="Image 12">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30841950"/>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152</xdr:row>
      <xdr:rowOff>57150</xdr:rowOff>
    </xdr:from>
    <xdr:to>
      <xdr:col>2</xdr:col>
      <xdr:colOff>1400175</xdr:colOff>
      <xdr:row>153</xdr:row>
      <xdr:rowOff>152400</xdr:rowOff>
    </xdr:to>
    <xdr:pic>
      <xdr:nvPicPr>
        <xdr:cNvPr id="14" name="Image 13">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41090850"/>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190</xdr:row>
      <xdr:rowOff>57150</xdr:rowOff>
    </xdr:from>
    <xdr:to>
      <xdr:col>2</xdr:col>
      <xdr:colOff>1390650</xdr:colOff>
      <xdr:row>191</xdr:row>
      <xdr:rowOff>152400</xdr:rowOff>
    </xdr:to>
    <xdr:pic>
      <xdr:nvPicPr>
        <xdr:cNvPr id="15" name="Image 14">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51349275"/>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228</xdr:row>
      <xdr:rowOff>47625</xdr:rowOff>
    </xdr:from>
    <xdr:to>
      <xdr:col>2</xdr:col>
      <xdr:colOff>1390650</xdr:colOff>
      <xdr:row>229</xdr:row>
      <xdr:rowOff>142875</xdr:rowOff>
    </xdr:to>
    <xdr:pic>
      <xdr:nvPicPr>
        <xdr:cNvPr id="16" name="Image 15">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61598175"/>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266</xdr:row>
      <xdr:rowOff>57150</xdr:rowOff>
    </xdr:from>
    <xdr:to>
      <xdr:col>2</xdr:col>
      <xdr:colOff>1400175</xdr:colOff>
      <xdr:row>267</xdr:row>
      <xdr:rowOff>152400</xdr:rowOff>
    </xdr:to>
    <xdr:pic>
      <xdr:nvPicPr>
        <xdr:cNvPr id="17" name="Image 16">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71866125"/>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342</xdr:row>
      <xdr:rowOff>47625</xdr:rowOff>
    </xdr:from>
    <xdr:to>
      <xdr:col>2</xdr:col>
      <xdr:colOff>1390650</xdr:colOff>
      <xdr:row>343</xdr:row>
      <xdr:rowOff>142875</xdr:rowOff>
    </xdr:to>
    <xdr:pic>
      <xdr:nvPicPr>
        <xdr:cNvPr id="18" name="Image 17">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92373450"/>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304</xdr:row>
      <xdr:rowOff>66675</xdr:rowOff>
    </xdr:from>
    <xdr:to>
      <xdr:col>2</xdr:col>
      <xdr:colOff>1390650</xdr:colOff>
      <xdr:row>305</xdr:row>
      <xdr:rowOff>161925</xdr:rowOff>
    </xdr:to>
    <xdr:pic>
      <xdr:nvPicPr>
        <xdr:cNvPr id="19" name="Image 18">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82134075"/>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380</xdr:row>
      <xdr:rowOff>57150</xdr:rowOff>
    </xdr:from>
    <xdr:to>
      <xdr:col>2</xdr:col>
      <xdr:colOff>1390650</xdr:colOff>
      <xdr:row>381</xdr:row>
      <xdr:rowOff>152400</xdr:rowOff>
    </xdr:to>
    <xdr:pic>
      <xdr:nvPicPr>
        <xdr:cNvPr id="20" name="Image 19">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102641400"/>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418</xdr:row>
      <xdr:rowOff>66675</xdr:rowOff>
    </xdr:from>
    <xdr:to>
      <xdr:col>2</xdr:col>
      <xdr:colOff>1390650</xdr:colOff>
      <xdr:row>419</xdr:row>
      <xdr:rowOff>161925</xdr:rowOff>
    </xdr:to>
    <xdr:pic>
      <xdr:nvPicPr>
        <xdr:cNvPr id="21" name="Image 20">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112909350"/>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456</xdr:row>
      <xdr:rowOff>47625</xdr:rowOff>
    </xdr:from>
    <xdr:to>
      <xdr:col>2</xdr:col>
      <xdr:colOff>1390650</xdr:colOff>
      <xdr:row>457</xdr:row>
      <xdr:rowOff>142875</xdr:rowOff>
    </xdr:to>
    <xdr:pic>
      <xdr:nvPicPr>
        <xdr:cNvPr id="22" name="Image 21">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123148725"/>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494</xdr:row>
      <xdr:rowOff>57150</xdr:rowOff>
    </xdr:from>
    <xdr:to>
      <xdr:col>2</xdr:col>
      <xdr:colOff>1390650</xdr:colOff>
      <xdr:row>495</xdr:row>
      <xdr:rowOff>152400</xdr:rowOff>
    </xdr:to>
    <xdr:pic>
      <xdr:nvPicPr>
        <xdr:cNvPr id="23" name="Image 22">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133416675"/>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532</xdr:row>
      <xdr:rowOff>57150</xdr:rowOff>
    </xdr:from>
    <xdr:to>
      <xdr:col>2</xdr:col>
      <xdr:colOff>1390650</xdr:colOff>
      <xdr:row>533</xdr:row>
      <xdr:rowOff>152400</xdr:rowOff>
    </xdr:to>
    <xdr:pic>
      <xdr:nvPicPr>
        <xdr:cNvPr id="24" name="Image 23">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143675100"/>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570</xdr:row>
      <xdr:rowOff>57150</xdr:rowOff>
    </xdr:from>
    <xdr:to>
      <xdr:col>2</xdr:col>
      <xdr:colOff>1390650</xdr:colOff>
      <xdr:row>571</xdr:row>
      <xdr:rowOff>152400</xdr:rowOff>
    </xdr:to>
    <xdr:pic>
      <xdr:nvPicPr>
        <xdr:cNvPr id="25" name="Image 24">
          <a:extLst>
            <a:ext uri="{FF2B5EF4-FFF2-40B4-BE49-F238E27FC236}">
              <a16:creationId xmlns:a16="http://schemas.microsoft.com/office/drawing/2014/main" id="{29D87E8D-0C4E-0E4D-EA8E-C9402510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153933525"/>
          <a:ext cx="1390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352425</xdr:colOff>
      <xdr:row>0</xdr:row>
      <xdr:rowOff>0</xdr:rowOff>
    </xdr:from>
    <xdr:to>
      <xdr:col>7</xdr:col>
      <xdr:colOff>742950</xdr:colOff>
      <xdr:row>1</xdr:row>
      <xdr:rowOff>76200</xdr:rowOff>
    </xdr:to>
    <xdr:pic>
      <xdr:nvPicPr>
        <xdr:cNvPr id="4" name="Image 4">
          <a:extLst>
            <a:ext uri="{FF2B5EF4-FFF2-40B4-BE49-F238E27FC236}">
              <a16:creationId xmlns:a16="http://schemas.microsoft.com/office/drawing/2014/main" id="{864528BD-AFB2-4C65-BBDE-5644053FAF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0"/>
          <a:ext cx="13430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352425</xdr:colOff>
      <xdr:row>0</xdr:row>
      <xdr:rowOff>0</xdr:rowOff>
    </xdr:from>
    <xdr:to>
      <xdr:col>15</xdr:col>
      <xdr:colOff>742950</xdr:colOff>
      <xdr:row>1</xdr:row>
      <xdr:rowOff>76200</xdr:rowOff>
    </xdr:to>
    <xdr:pic>
      <xdr:nvPicPr>
        <xdr:cNvPr id="2" name="Image 4">
          <a:extLst>
            <a:ext uri="{FF2B5EF4-FFF2-40B4-BE49-F238E27FC236}">
              <a16:creationId xmlns:a16="http://schemas.microsoft.com/office/drawing/2014/main" id="{F04D7ED0-50B4-4C04-9E18-FB4823EEBF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0"/>
          <a:ext cx="13430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841C-DAB9-4278-A493-07431F073513}">
  <dimension ref="B2:G36"/>
  <sheetViews>
    <sheetView tabSelected="1" topLeftCell="A11" workbookViewId="0">
      <selection activeCell="D22" sqref="D22"/>
    </sheetView>
  </sheetViews>
  <sheetFormatPr baseColWidth="10" defaultRowHeight="15" customHeight="1" x14ac:dyDescent="0.25"/>
  <cols>
    <col min="1" max="1" width="2.28515625" customWidth="1"/>
    <col min="2" max="2" width="39.85546875" bestFit="1" customWidth="1"/>
    <col min="3" max="3" width="36.7109375" bestFit="1" customWidth="1"/>
    <col min="4" max="4" width="60.28515625" bestFit="1" customWidth="1"/>
  </cols>
  <sheetData>
    <row r="2" spans="2:7" ht="15" customHeight="1" x14ac:dyDescent="0.25">
      <c r="C2" s="216" t="s">
        <v>225</v>
      </c>
    </row>
    <row r="3" spans="2:7" ht="15" customHeight="1" thickBot="1" x14ac:dyDescent="0.3"/>
    <row r="4" spans="2:7" ht="15" customHeight="1" thickTop="1" x14ac:dyDescent="0.25">
      <c r="B4" s="250" t="s">
        <v>176</v>
      </c>
      <c r="C4" s="253" t="s">
        <v>183</v>
      </c>
      <c r="D4" s="210" t="s">
        <v>193</v>
      </c>
    </row>
    <row r="5" spans="2:7" ht="15" customHeight="1" x14ac:dyDescent="0.25">
      <c r="B5" s="251"/>
      <c r="C5" s="254"/>
      <c r="D5" s="211" t="s">
        <v>194</v>
      </c>
    </row>
    <row r="6" spans="2:7" ht="15" customHeight="1" x14ac:dyDescent="0.25">
      <c r="B6" s="251"/>
      <c r="C6" s="254"/>
      <c r="D6" s="211" t="s">
        <v>195</v>
      </c>
    </row>
    <row r="7" spans="2:7" ht="15" customHeight="1" x14ac:dyDescent="0.25">
      <c r="B7" s="251"/>
      <c r="C7" s="254"/>
      <c r="D7" s="211" t="s">
        <v>196</v>
      </c>
    </row>
    <row r="8" spans="2:7" ht="15" customHeight="1" x14ac:dyDescent="0.25">
      <c r="B8" s="251"/>
      <c r="C8" s="254"/>
      <c r="D8" s="211" t="s">
        <v>197</v>
      </c>
    </row>
    <row r="9" spans="2:7" ht="15" customHeight="1" thickBot="1" x14ac:dyDescent="0.3">
      <c r="B9" s="251"/>
      <c r="C9" s="255"/>
      <c r="D9" s="212" t="s">
        <v>198</v>
      </c>
      <c r="G9" t="s">
        <v>226</v>
      </c>
    </row>
    <row r="10" spans="2:7" ht="15" customHeight="1" thickBot="1" x14ac:dyDescent="0.3">
      <c r="B10" s="251"/>
      <c r="C10" s="208" t="s">
        <v>184</v>
      </c>
      <c r="D10" s="212" t="s">
        <v>199</v>
      </c>
    </row>
    <row r="11" spans="2:7" ht="15" customHeight="1" x14ac:dyDescent="0.25">
      <c r="B11" s="251"/>
      <c r="C11" s="256" t="s">
        <v>185</v>
      </c>
      <c r="D11" s="211" t="s">
        <v>200</v>
      </c>
    </row>
    <row r="12" spans="2:7" ht="15" customHeight="1" x14ac:dyDescent="0.25">
      <c r="B12" s="251"/>
      <c r="C12" s="254"/>
      <c r="D12" s="211" t="s">
        <v>201</v>
      </c>
    </row>
    <row r="13" spans="2:7" ht="15" customHeight="1" thickBot="1" x14ac:dyDescent="0.3">
      <c r="B13" s="251"/>
      <c r="C13" s="255"/>
      <c r="D13" s="212" t="s">
        <v>202</v>
      </c>
    </row>
    <row r="14" spans="2:7" ht="15" customHeight="1" x14ac:dyDescent="0.25">
      <c r="B14" s="251"/>
      <c r="C14" s="257" t="s">
        <v>186</v>
      </c>
      <c r="D14" s="211" t="s">
        <v>203</v>
      </c>
    </row>
    <row r="15" spans="2:7" ht="15" customHeight="1" x14ac:dyDescent="0.25">
      <c r="B15" s="251"/>
      <c r="C15" s="254"/>
      <c r="D15" s="211" t="s">
        <v>204</v>
      </c>
    </row>
    <row r="16" spans="2:7" ht="15" customHeight="1" thickBot="1" x14ac:dyDescent="0.3">
      <c r="B16" s="259"/>
      <c r="C16" s="258"/>
      <c r="D16" s="213" t="s">
        <v>205</v>
      </c>
    </row>
    <row r="17" spans="2:4" ht="15" customHeight="1" thickTop="1" thickBot="1" x14ac:dyDescent="0.3">
      <c r="B17" s="260" t="s">
        <v>177</v>
      </c>
      <c r="C17" s="208" t="s">
        <v>187</v>
      </c>
      <c r="D17" s="212" t="s">
        <v>206</v>
      </c>
    </row>
    <row r="18" spans="2:4" ht="15" customHeight="1" thickBot="1" x14ac:dyDescent="0.3">
      <c r="B18" s="252"/>
      <c r="C18" s="208" t="s">
        <v>188</v>
      </c>
      <c r="D18" s="212" t="s">
        <v>207</v>
      </c>
    </row>
    <row r="19" spans="2:4" ht="15" customHeight="1" thickBot="1" x14ac:dyDescent="0.3">
      <c r="B19" s="261" t="s">
        <v>178</v>
      </c>
      <c r="C19" s="208" t="s">
        <v>189</v>
      </c>
      <c r="D19" s="212" t="s">
        <v>208</v>
      </c>
    </row>
    <row r="20" spans="2:4" ht="15" customHeight="1" thickBot="1" x14ac:dyDescent="0.3">
      <c r="B20" s="251"/>
      <c r="C20" s="208" t="s">
        <v>190</v>
      </c>
      <c r="D20" s="212" t="s">
        <v>209</v>
      </c>
    </row>
    <row r="21" spans="2:4" ht="26.25" customHeight="1" x14ac:dyDescent="0.25">
      <c r="B21" s="251"/>
      <c r="C21" s="256" t="s">
        <v>191</v>
      </c>
      <c r="D21" s="214" t="s">
        <v>210</v>
      </c>
    </row>
    <row r="22" spans="2:4" ht="26.25" customHeight="1" thickBot="1" x14ac:dyDescent="0.3">
      <c r="B22" s="259"/>
      <c r="C22" s="258"/>
      <c r="D22" s="215" t="s">
        <v>211</v>
      </c>
    </row>
    <row r="23" spans="2:4" ht="15" customHeight="1" thickTop="1" thickBot="1" x14ac:dyDescent="0.3">
      <c r="B23" s="260" t="s">
        <v>179</v>
      </c>
      <c r="C23" s="208" t="s">
        <v>192</v>
      </c>
      <c r="D23" s="212" t="s">
        <v>212</v>
      </c>
    </row>
    <row r="24" spans="2:4" ht="15" customHeight="1" thickBot="1" x14ac:dyDescent="0.3">
      <c r="B24" s="259"/>
      <c r="C24" s="209" t="s">
        <v>79</v>
      </c>
      <c r="D24" s="213" t="s">
        <v>213</v>
      </c>
    </row>
    <row r="25" spans="2:4" ht="15" customHeight="1" thickTop="1" thickBot="1" x14ac:dyDescent="0.3">
      <c r="B25" s="260" t="s">
        <v>180</v>
      </c>
      <c r="C25" s="253" t="s">
        <v>16</v>
      </c>
      <c r="D25" s="212" t="s">
        <v>214</v>
      </c>
    </row>
    <row r="26" spans="2:4" ht="15" customHeight="1" thickBot="1" x14ac:dyDescent="0.3">
      <c r="B26" s="252"/>
      <c r="C26" s="255"/>
      <c r="D26" s="212" t="s">
        <v>215</v>
      </c>
    </row>
    <row r="27" spans="2:4" ht="15" customHeight="1" thickBot="1" x14ac:dyDescent="0.3">
      <c r="B27" s="206" t="s">
        <v>181</v>
      </c>
      <c r="C27" s="208"/>
      <c r="D27" s="212"/>
    </row>
    <row r="28" spans="2:4" ht="15" customHeight="1" thickBot="1" x14ac:dyDescent="0.3">
      <c r="B28" s="262" t="s">
        <v>80</v>
      </c>
      <c r="C28" s="256"/>
      <c r="D28" s="212" t="s">
        <v>216</v>
      </c>
    </row>
    <row r="29" spans="2:4" ht="15" customHeight="1" thickBot="1" x14ac:dyDescent="0.3">
      <c r="B29" s="259"/>
      <c r="C29" s="258"/>
      <c r="D29" s="213" t="s">
        <v>217</v>
      </c>
    </row>
    <row r="30" spans="2:4" ht="15" customHeight="1" thickTop="1" thickBot="1" x14ac:dyDescent="0.3">
      <c r="B30" s="207" t="s">
        <v>182</v>
      </c>
      <c r="C30" s="209"/>
      <c r="D30" s="213" t="s">
        <v>218</v>
      </c>
    </row>
    <row r="31" spans="2:4" ht="15" customHeight="1" thickTop="1" thickBot="1" x14ac:dyDescent="0.3"/>
    <row r="32" spans="2:4" ht="17.25" customHeight="1" thickTop="1" x14ac:dyDescent="0.25">
      <c r="B32" s="250" t="s">
        <v>219</v>
      </c>
      <c r="C32" s="253" t="s">
        <v>186</v>
      </c>
      <c r="D32" s="210" t="s">
        <v>220</v>
      </c>
    </row>
    <row r="33" spans="2:4" ht="15" customHeight="1" x14ac:dyDescent="0.25">
      <c r="B33" s="251"/>
      <c r="C33" s="254"/>
      <c r="D33" s="211" t="s">
        <v>221</v>
      </c>
    </row>
    <row r="34" spans="2:4" ht="15" customHeight="1" thickBot="1" x14ac:dyDescent="0.3">
      <c r="B34" s="252"/>
      <c r="C34" s="255"/>
      <c r="D34" s="212" t="s">
        <v>222</v>
      </c>
    </row>
    <row r="35" spans="2:4" ht="15" customHeight="1" thickBot="1" x14ac:dyDescent="0.3">
      <c r="B35" s="207" t="s">
        <v>223</v>
      </c>
      <c r="C35" s="209"/>
      <c r="D35" s="213" t="s">
        <v>224</v>
      </c>
    </row>
    <row r="36" spans="2:4" ht="15" customHeight="1" thickTop="1" x14ac:dyDescent="0.25"/>
  </sheetData>
  <mergeCells count="14">
    <mergeCell ref="B32:B34"/>
    <mergeCell ref="C32:C34"/>
    <mergeCell ref="C4:C9"/>
    <mergeCell ref="C11:C13"/>
    <mergeCell ref="C14:C16"/>
    <mergeCell ref="C21:C22"/>
    <mergeCell ref="C25:C26"/>
    <mergeCell ref="C28:C29"/>
    <mergeCell ref="B4:B16"/>
    <mergeCell ref="B17:B18"/>
    <mergeCell ref="B19:B22"/>
    <mergeCell ref="B23:B24"/>
    <mergeCell ref="B25:B26"/>
    <mergeCell ref="B28:B29"/>
  </mergeCells>
  <pageMargins left="0.31496062992125984" right="0.31496062992125984" top="0.15748031496062992" bottom="0.15748031496062992" header="0" footer="0"/>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9EB9-275C-4F53-81B6-33A46A06DD7D}">
  <dimension ref="A1:E608"/>
  <sheetViews>
    <sheetView topLeftCell="A597" workbookViewId="0">
      <selection activeCell="G620" sqref="G620"/>
    </sheetView>
  </sheetViews>
  <sheetFormatPr baseColWidth="10" defaultRowHeight="15" x14ac:dyDescent="0.25"/>
  <cols>
    <col min="1" max="1" width="3.7109375" customWidth="1"/>
    <col min="2" max="2" width="21.5703125" customWidth="1"/>
    <col min="3" max="3" width="45.5703125" customWidth="1"/>
    <col min="4" max="4" width="20" customWidth="1"/>
    <col min="5" max="5" width="12.28515625" customWidth="1"/>
    <col min="6" max="7" width="23.85546875" customWidth="1"/>
  </cols>
  <sheetData>
    <row r="1" spans="2:5" x14ac:dyDescent="0.25">
      <c r="D1" s="395" t="s">
        <v>228</v>
      </c>
    </row>
    <row r="2" spans="2:5" x14ac:dyDescent="0.25">
      <c r="B2" s="217"/>
    </row>
    <row r="3" spans="2:5" x14ac:dyDescent="0.25">
      <c r="B3" s="236" t="s">
        <v>236</v>
      </c>
      <c r="C3" s="237"/>
    </row>
    <row r="4" spans="2:5" ht="5.25" customHeight="1" x14ac:dyDescent="0.25">
      <c r="C4" s="227"/>
    </row>
    <row r="5" spans="2:5" ht="29.25" customHeight="1" x14ac:dyDescent="0.25">
      <c r="C5" s="228" t="s">
        <v>227</v>
      </c>
    </row>
    <row r="6" spans="2:5" ht="7.5" customHeight="1" thickBot="1" x14ac:dyDescent="0.3">
      <c r="D6" s="227"/>
      <c r="E6" s="227"/>
    </row>
    <row r="7" spans="2:5" ht="15.75" thickTop="1" x14ac:dyDescent="0.25">
      <c r="B7" s="229" t="s">
        <v>238</v>
      </c>
      <c r="C7" s="230"/>
      <c r="D7" s="231"/>
      <c r="E7" s="227"/>
    </row>
    <row r="8" spans="2:5" ht="15.75" thickBot="1" x14ac:dyDescent="0.3">
      <c r="B8" s="232" t="s">
        <v>239</v>
      </c>
      <c r="C8" s="233"/>
      <c r="D8" s="234"/>
      <c r="E8" s="227"/>
    </row>
    <row r="9" spans="2:5" ht="21.75" customHeight="1" thickTop="1" x14ac:dyDescent="0.25">
      <c r="B9" s="238" t="s">
        <v>243</v>
      </c>
    </row>
    <row r="10" spans="2:5" ht="25.5" customHeight="1" thickBot="1" x14ac:dyDescent="0.3">
      <c r="B10" s="238" t="s">
        <v>244</v>
      </c>
    </row>
    <row r="11" spans="2:5" ht="16.5" thickTop="1" thickBot="1" x14ac:dyDescent="0.3">
      <c r="B11" s="218" t="s">
        <v>229</v>
      </c>
      <c r="C11" s="219" t="s">
        <v>171</v>
      </c>
      <c r="D11" s="220" t="s">
        <v>230</v>
      </c>
    </row>
    <row r="12" spans="2:5" ht="25.5" customHeight="1" thickTop="1" thickBot="1" x14ac:dyDescent="0.3">
      <c r="B12" s="221"/>
      <c r="C12" s="222"/>
      <c r="D12" s="223"/>
    </row>
    <row r="13" spans="2:5" ht="25.5" customHeight="1" thickBot="1" x14ac:dyDescent="0.3">
      <c r="B13" s="221"/>
      <c r="C13" s="222"/>
      <c r="D13" s="223"/>
    </row>
    <row r="14" spans="2:5" ht="25.5" customHeight="1" thickBot="1" x14ac:dyDescent="0.3">
      <c r="B14" s="221"/>
      <c r="C14" s="222"/>
      <c r="D14" s="223"/>
    </row>
    <row r="15" spans="2:5" ht="25.5" customHeight="1" thickBot="1" x14ac:dyDescent="0.3">
      <c r="B15" s="221"/>
      <c r="C15" s="222"/>
      <c r="D15" s="223"/>
    </row>
    <row r="16" spans="2:5" ht="25.5" customHeight="1" thickBot="1" x14ac:dyDescent="0.3">
      <c r="B16" s="221"/>
      <c r="C16" s="222"/>
      <c r="D16" s="223"/>
    </row>
    <row r="17" spans="2:4" ht="25.5" customHeight="1" thickBot="1" x14ac:dyDescent="0.3">
      <c r="B17" s="221"/>
      <c r="C17" s="222"/>
      <c r="D17" s="223"/>
    </row>
    <row r="18" spans="2:4" ht="25.5" customHeight="1" thickBot="1" x14ac:dyDescent="0.3">
      <c r="B18" s="221"/>
      <c r="C18" s="222"/>
      <c r="D18" s="223"/>
    </row>
    <row r="19" spans="2:4" ht="25.5" customHeight="1" thickBot="1" x14ac:dyDescent="0.3">
      <c r="B19" s="221"/>
      <c r="C19" s="222"/>
      <c r="D19" s="223"/>
    </row>
    <row r="20" spans="2:4" ht="25.5" customHeight="1" thickBot="1" x14ac:dyDescent="0.3">
      <c r="B20" s="221"/>
      <c r="C20" s="222"/>
      <c r="D20" s="223"/>
    </row>
    <row r="21" spans="2:4" ht="25.5" customHeight="1" thickBot="1" x14ac:dyDescent="0.3">
      <c r="B21" s="221"/>
      <c r="C21" s="222"/>
      <c r="D21" s="223"/>
    </row>
    <row r="22" spans="2:4" ht="25.5" customHeight="1" thickBot="1" x14ac:dyDescent="0.3">
      <c r="B22" s="221"/>
      <c r="C22" s="222"/>
      <c r="D22" s="223"/>
    </row>
    <row r="23" spans="2:4" ht="25.5" customHeight="1" thickBot="1" x14ac:dyDescent="0.3">
      <c r="B23" s="221"/>
      <c r="C23" s="222"/>
      <c r="D23" s="223"/>
    </row>
    <row r="24" spans="2:4" ht="25.5" customHeight="1" thickBot="1" x14ac:dyDescent="0.3">
      <c r="B24" s="221"/>
      <c r="C24" s="222"/>
      <c r="D24" s="223"/>
    </row>
    <row r="25" spans="2:4" ht="25.5" customHeight="1" thickBot="1" x14ac:dyDescent="0.3">
      <c r="B25" s="221"/>
      <c r="C25" s="222"/>
      <c r="D25" s="223"/>
    </row>
    <row r="26" spans="2:4" ht="25.5" customHeight="1" thickBot="1" x14ac:dyDescent="0.3">
      <c r="B26" s="221"/>
      <c r="C26" s="222"/>
      <c r="D26" s="223"/>
    </row>
    <row r="27" spans="2:4" ht="25.5" customHeight="1" thickBot="1" x14ac:dyDescent="0.3">
      <c r="B27" s="221"/>
      <c r="C27" s="222"/>
      <c r="D27" s="223"/>
    </row>
    <row r="28" spans="2:4" ht="25.5" customHeight="1" thickBot="1" x14ac:dyDescent="0.3">
      <c r="B28" s="221"/>
      <c r="C28" s="222"/>
      <c r="D28" s="223"/>
    </row>
    <row r="29" spans="2:4" ht="25.5" customHeight="1" thickBot="1" x14ac:dyDescent="0.3">
      <c r="B29" s="221"/>
      <c r="C29" s="222"/>
      <c r="D29" s="223"/>
    </row>
    <row r="30" spans="2:4" ht="25.5" customHeight="1" thickBot="1" x14ac:dyDescent="0.3">
      <c r="B30" s="221"/>
      <c r="C30" s="222"/>
      <c r="D30" s="223"/>
    </row>
    <row r="31" spans="2:4" ht="25.5" customHeight="1" thickBot="1" x14ac:dyDescent="0.3">
      <c r="B31" s="221"/>
      <c r="C31" s="222"/>
      <c r="D31" s="223"/>
    </row>
    <row r="32" spans="2:4" ht="25.5" customHeight="1" thickBot="1" x14ac:dyDescent="0.3">
      <c r="B32" s="221"/>
      <c r="C32" s="235" t="s">
        <v>237</v>
      </c>
      <c r="D32" s="394">
        <f>SUM(D10:D31)</f>
        <v>0</v>
      </c>
    </row>
    <row r="33" spans="2:5" x14ac:dyDescent="0.25">
      <c r="B33" s="224" t="s">
        <v>231</v>
      </c>
    </row>
    <row r="34" spans="2:5" x14ac:dyDescent="0.25">
      <c r="B34" s="225" t="s">
        <v>232</v>
      </c>
    </row>
    <row r="35" spans="2:5" x14ac:dyDescent="0.25">
      <c r="B35" s="225" t="s">
        <v>233</v>
      </c>
    </row>
    <row r="36" spans="2:5" x14ac:dyDescent="0.25">
      <c r="B36" s="225" t="s">
        <v>234</v>
      </c>
    </row>
    <row r="37" spans="2:5" x14ac:dyDescent="0.25">
      <c r="B37" s="226" t="s">
        <v>235</v>
      </c>
    </row>
    <row r="39" spans="2:5" x14ac:dyDescent="0.25">
      <c r="D39" s="395" t="s">
        <v>228</v>
      </c>
    </row>
    <row r="40" spans="2:5" x14ac:dyDescent="0.25">
      <c r="B40" s="217"/>
    </row>
    <row r="41" spans="2:5" x14ac:dyDescent="0.25">
      <c r="B41" s="236" t="s">
        <v>236</v>
      </c>
      <c r="C41" s="237"/>
    </row>
    <row r="42" spans="2:5" ht="5.25" customHeight="1" x14ac:dyDescent="0.25">
      <c r="C42" s="227"/>
    </row>
    <row r="43" spans="2:5" ht="29.25" customHeight="1" x14ac:dyDescent="0.25">
      <c r="C43" s="228" t="s">
        <v>227</v>
      </c>
    </row>
    <row r="44" spans="2:5" ht="7.5" customHeight="1" thickBot="1" x14ac:dyDescent="0.3">
      <c r="D44" s="227"/>
      <c r="E44" s="227"/>
    </row>
    <row r="45" spans="2:5" ht="15.75" thickTop="1" x14ac:dyDescent="0.25">
      <c r="B45" s="229" t="s">
        <v>240</v>
      </c>
      <c r="C45" s="230"/>
      <c r="D45" s="231"/>
      <c r="E45" s="227"/>
    </row>
    <row r="46" spans="2:5" ht="15.75" thickBot="1" x14ac:dyDescent="0.3">
      <c r="B46" s="232" t="s">
        <v>241</v>
      </c>
      <c r="C46" s="233"/>
      <c r="D46" s="234"/>
      <c r="E46" s="227"/>
    </row>
    <row r="47" spans="2:5" ht="21.75" customHeight="1" thickTop="1" x14ac:dyDescent="0.25">
      <c r="B47" s="238" t="s">
        <v>243</v>
      </c>
    </row>
    <row r="48" spans="2:5" ht="25.5" customHeight="1" thickBot="1" x14ac:dyDescent="0.3">
      <c r="B48" s="238" t="s">
        <v>244</v>
      </c>
    </row>
    <row r="49" spans="2:4" ht="16.5" thickTop="1" thickBot="1" x14ac:dyDescent="0.3">
      <c r="B49" s="218" t="s">
        <v>229</v>
      </c>
      <c r="C49" s="219" t="s">
        <v>171</v>
      </c>
      <c r="D49" s="220" t="s">
        <v>230</v>
      </c>
    </row>
    <row r="50" spans="2:4" ht="25.5" customHeight="1" thickTop="1" thickBot="1" x14ac:dyDescent="0.3">
      <c r="B50" s="221"/>
      <c r="C50" s="222"/>
      <c r="D50" s="223"/>
    </row>
    <row r="51" spans="2:4" ht="25.5" customHeight="1" thickBot="1" x14ac:dyDescent="0.3">
      <c r="B51" s="221"/>
      <c r="C51" s="222"/>
      <c r="D51" s="223"/>
    </row>
    <row r="52" spans="2:4" ht="25.5" customHeight="1" thickBot="1" x14ac:dyDescent="0.3">
      <c r="B52" s="221"/>
      <c r="C52" s="222"/>
      <c r="D52" s="223"/>
    </row>
    <row r="53" spans="2:4" ht="25.5" customHeight="1" thickBot="1" x14ac:dyDescent="0.3">
      <c r="B53" s="221"/>
      <c r="C53" s="222"/>
      <c r="D53" s="223"/>
    </row>
    <row r="54" spans="2:4" ht="25.5" customHeight="1" thickBot="1" x14ac:dyDescent="0.3">
      <c r="B54" s="221"/>
      <c r="C54" s="222"/>
      <c r="D54" s="223"/>
    </row>
    <row r="55" spans="2:4" ht="25.5" customHeight="1" thickBot="1" x14ac:dyDescent="0.3">
      <c r="B55" s="221"/>
      <c r="C55" s="222"/>
      <c r="D55" s="223"/>
    </row>
    <row r="56" spans="2:4" ht="25.5" customHeight="1" thickBot="1" x14ac:dyDescent="0.3">
      <c r="B56" s="221"/>
      <c r="C56" s="222"/>
      <c r="D56" s="223"/>
    </row>
    <row r="57" spans="2:4" ht="25.5" customHeight="1" thickBot="1" x14ac:dyDescent="0.3">
      <c r="B57" s="221"/>
      <c r="C57" s="222"/>
      <c r="D57" s="223"/>
    </row>
    <row r="58" spans="2:4" ht="25.5" customHeight="1" thickBot="1" x14ac:dyDescent="0.3">
      <c r="B58" s="221"/>
      <c r="C58" s="222"/>
      <c r="D58" s="223"/>
    </row>
    <row r="59" spans="2:4" ht="25.5" customHeight="1" thickBot="1" x14ac:dyDescent="0.3">
      <c r="B59" s="221"/>
      <c r="C59" s="222"/>
      <c r="D59" s="223"/>
    </row>
    <row r="60" spans="2:4" ht="25.5" customHeight="1" thickBot="1" x14ac:dyDescent="0.3">
      <c r="B60" s="221"/>
      <c r="C60" s="222"/>
      <c r="D60" s="223"/>
    </row>
    <row r="61" spans="2:4" ht="25.5" customHeight="1" thickBot="1" x14ac:dyDescent="0.3">
      <c r="B61" s="221"/>
      <c r="C61" s="222"/>
      <c r="D61" s="223"/>
    </row>
    <row r="62" spans="2:4" ht="25.5" customHeight="1" thickBot="1" x14ac:dyDescent="0.3">
      <c r="B62" s="221"/>
      <c r="C62" s="222"/>
      <c r="D62" s="223"/>
    </row>
    <row r="63" spans="2:4" ht="25.5" customHeight="1" thickBot="1" x14ac:dyDescent="0.3">
      <c r="B63" s="221"/>
      <c r="C63" s="222"/>
      <c r="D63" s="223"/>
    </row>
    <row r="64" spans="2:4" ht="25.5" customHeight="1" thickBot="1" x14ac:dyDescent="0.3">
      <c r="B64" s="221"/>
      <c r="C64" s="222"/>
      <c r="D64" s="223"/>
    </row>
    <row r="65" spans="2:4" ht="25.5" customHeight="1" thickBot="1" x14ac:dyDescent="0.3">
      <c r="B65" s="221"/>
      <c r="C65" s="222"/>
      <c r="D65" s="223"/>
    </row>
    <row r="66" spans="2:4" ht="25.5" customHeight="1" thickBot="1" x14ac:dyDescent="0.3">
      <c r="B66" s="221"/>
      <c r="C66" s="222"/>
      <c r="D66" s="223"/>
    </row>
    <row r="67" spans="2:4" ht="25.5" customHeight="1" thickBot="1" x14ac:dyDescent="0.3">
      <c r="B67" s="221"/>
      <c r="C67" s="222"/>
      <c r="D67" s="223"/>
    </row>
    <row r="68" spans="2:4" ht="25.5" customHeight="1" thickBot="1" x14ac:dyDescent="0.3">
      <c r="B68" s="221"/>
      <c r="C68" s="222"/>
      <c r="D68" s="223"/>
    </row>
    <row r="69" spans="2:4" ht="25.5" customHeight="1" thickBot="1" x14ac:dyDescent="0.3">
      <c r="B69" s="221"/>
      <c r="C69" s="222"/>
      <c r="D69" s="223"/>
    </row>
    <row r="70" spans="2:4" ht="25.5" customHeight="1" thickBot="1" x14ac:dyDescent="0.3">
      <c r="B70" s="221"/>
      <c r="C70" s="235" t="s">
        <v>237</v>
      </c>
      <c r="D70" s="394" t="s">
        <v>245</v>
      </c>
    </row>
    <row r="71" spans="2:4" x14ac:dyDescent="0.25">
      <c r="B71" s="224" t="s">
        <v>242</v>
      </c>
    </row>
    <row r="72" spans="2:4" x14ac:dyDescent="0.25">
      <c r="B72" s="225" t="s">
        <v>232</v>
      </c>
    </row>
    <row r="73" spans="2:4" x14ac:dyDescent="0.25">
      <c r="B73" s="225" t="s">
        <v>233</v>
      </c>
    </row>
    <row r="74" spans="2:4" x14ac:dyDescent="0.25">
      <c r="B74" s="225" t="s">
        <v>234</v>
      </c>
    </row>
    <row r="75" spans="2:4" x14ac:dyDescent="0.25">
      <c r="B75" s="226" t="s">
        <v>235</v>
      </c>
    </row>
    <row r="77" spans="2:4" x14ac:dyDescent="0.25">
      <c r="D77" s="395" t="s">
        <v>228</v>
      </c>
    </row>
    <row r="78" spans="2:4" x14ac:dyDescent="0.25">
      <c r="B78" s="217"/>
    </row>
    <row r="79" spans="2:4" x14ac:dyDescent="0.25">
      <c r="B79" s="236" t="s">
        <v>236</v>
      </c>
      <c r="C79" s="237"/>
    </row>
    <row r="80" spans="2:4" ht="5.25" customHeight="1" x14ac:dyDescent="0.25">
      <c r="C80" s="227"/>
    </row>
    <row r="81" spans="2:5" ht="29.25" customHeight="1" x14ac:dyDescent="0.25">
      <c r="C81" s="228" t="s">
        <v>227</v>
      </c>
    </row>
    <row r="82" spans="2:5" ht="7.5" customHeight="1" thickBot="1" x14ac:dyDescent="0.3">
      <c r="D82" s="227"/>
      <c r="E82" s="227"/>
    </row>
    <row r="83" spans="2:5" ht="15.75" thickTop="1" x14ac:dyDescent="0.25">
      <c r="B83" s="229" t="s">
        <v>240</v>
      </c>
      <c r="C83" s="230"/>
      <c r="D83" s="231"/>
      <c r="E83" s="227"/>
    </row>
    <row r="84" spans="2:5" ht="15.75" thickBot="1" x14ac:dyDescent="0.3">
      <c r="B84" s="232" t="s">
        <v>241</v>
      </c>
      <c r="C84" s="233"/>
      <c r="D84" s="234"/>
      <c r="E84" s="227"/>
    </row>
    <row r="85" spans="2:5" ht="21.75" customHeight="1" thickTop="1" x14ac:dyDescent="0.25">
      <c r="B85" s="238" t="s">
        <v>243</v>
      </c>
    </row>
    <row r="86" spans="2:5" ht="25.5" customHeight="1" thickBot="1" x14ac:dyDescent="0.3">
      <c r="B86" s="238" t="s">
        <v>244</v>
      </c>
    </row>
    <row r="87" spans="2:5" ht="16.5" thickTop="1" thickBot="1" x14ac:dyDescent="0.3">
      <c r="B87" s="218" t="s">
        <v>229</v>
      </c>
      <c r="C87" s="219" t="s">
        <v>171</v>
      </c>
      <c r="D87" s="220" t="s">
        <v>230</v>
      </c>
    </row>
    <row r="88" spans="2:5" ht="25.5" customHeight="1" thickTop="1" thickBot="1" x14ac:dyDescent="0.3">
      <c r="B88" s="221"/>
      <c r="C88" s="222"/>
      <c r="D88" s="223"/>
    </row>
    <row r="89" spans="2:5" ht="25.5" customHeight="1" thickBot="1" x14ac:dyDescent="0.3">
      <c r="B89" s="221"/>
      <c r="C89" s="222"/>
      <c r="D89" s="223"/>
    </row>
    <row r="90" spans="2:5" ht="25.5" customHeight="1" thickBot="1" x14ac:dyDescent="0.3">
      <c r="B90" s="221"/>
      <c r="C90" s="222"/>
      <c r="D90" s="223"/>
    </row>
    <row r="91" spans="2:5" ht="25.5" customHeight="1" thickBot="1" x14ac:dyDescent="0.3">
      <c r="B91" s="221"/>
      <c r="C91" s="222"/>
      <c r="D91" s="223"/>
    </row>
    <row r="92" spans="2:5" ht="25.5" customHeight="1" thickBot="1" x14ac:dyDescent="0.3">
      <c r="B92" s="221"/>
      <c r="C92" s="222"/>
      <c r="D92" s="223"/>
    </row>
    <row r="93" spans="2:5" ht="25.5" customHeight="1" thickBot="1" x14ac:dyDescent="0.3">
      <c r="B93" s="221"/>
      <c r="C93" s="222"/>
      <c r="D93" s="223"/>
    </row>
    <row r="94" spans="2:5" ht="25.5" customHeight="1" thickBot="1" x14ac:dyDescent="0.3">
      <c r="B94" s="221"/>
      <c r="C94" s="222"/>
      <c r="D94" s="223"/>
    </row>
    <row r="95" spans="2:5" ht="25.5" customHeight="1" thickBot="1" x14ac:dyDescent="0.3">
      <c r="B95" s="221"/>
      <c r="C95" s="222"/>
      <c r="D95" s="223"/>
    </row>
    <row r="96" spans="2:5" ht="25.5" customHeight="1" thickBot="1" x14ac:dyDescent="0.3">
      <c r="B96" s="221"/>
      <c r="C96" s="222"/>
      <c r="D96" s="223"/>
    </row>
    <row r="97" spans="2:4" ht="25.5" customHeight="1" thickBot="1" x14ac:dyDescent="0.3">
      <c r="B97" s="221"/>
      <c r="C97" s="222"/>
      <c r="D97" s="223"/>
    </row>
    <row r="98" spans="2:4" ht="25.5" customHeight="1" thickBot="1" x14ac:dyDescent="0.3">
      <c r="B98" s="221"/>
      <c r="C98" s="222"/>
      <c r="D98" s="223"/>
    </row>
    <row r="99" spans="2:4" ht="25.5" customHeight="1" thickBot="1" x14ac:dyDescent="0.3">
      <c r="B99" s="221"/>
      <c r="C99" s="222"/>
      <c r="D99" s="223"/>
    </row>
    <row r="100" spans="2:4" ht="25.5" customHeight="1" thickBot="1" x14ac:dyDescent="0.3">
      <c r="B100" s="221"/>
      <c r="C100" s="222"/>
      <c r="D100" s="223"/>
    </row>
    <row r="101" spans="2:4" ht="25.5" customHeight="1" thickBot="1" x14ac:dyDescent="0.3">
      <c r="B101" s="221"/>
      <c r="C101" s="222"/>
      <c r="D101" s="223"/>
    </row>
    <row r="102" spans="2:4" ht="25.5" customHeight="1" thickBot="1" x14ac:dyDescent="0.3">
      <c r="B102" s="221"/>
      <c r="C102" s="222"/>
      <c r="D102" s="223"/>
    </row>
    <row r="103" spans="2:4" ht="25.5" customHeight="1" thickBot="1" x14ac:dyDescent="0.3">
      <c r="B103" s="221"/>
      <c r="C103" s="222"/>
      <c r="D103" s="223"/>
    </row>
    <row r="104" spans="2:4" ht="25.5" customHeight="1" thickBot="1" x14ac:dyDescent="0.3">
      <c r="B104" s="221"/>
      <c r="C104" s="222"/>
      <c r="D104" s="223"/>
    </row>
    <row r="105" spans="2:4" ht="25.5" customHeight="1" thickBot="1" x14ac:dyDescent="0.3">
      <c r="B105" s="221"/>
      <c r="C105" s="222"/>
      <c r="D105" s="223"/>
    </row>
    <row r="106" spans="2:4" ht="25.5" customHeight="1" thickBot="1" x14ac:dyDescent="0.3">
      <c r="B106" s="221"/>
      <c r="C106" s="222"/>
      <c r="D106" s="223"/>
    </row>
    <row r="107" spans="2:4" ht="25.5" customHeight="1" thickBot="1" x14ac:dyDescent="0.3">
      <c r="B107" s="221"/>
      <c r="C107" s="222"/>
      <c r="D107" s="223"/>
    </row>
    <row r="108" spans="2:4" ht="25.5" customHeight="1" thickBot="1" x14ac:dyDescent="0.3">
      <c r="B108" s="221"/>
      <c r="C108" s="235" t="s">
        <v>237</v>
      </c>
      <c r="D108" s="394" t="s">
        <v>245</v>
      </c>
    </row>
    <row r="109" spans="2:4" x14ac:dyDescent="0.25">
      <c r="B109" s="224" t="s">
        <v>242</v>
      </c>
    </row>
    <row r="110" spans="2:4" x14ac:dyDescent="0.25">
      <c r="B110" s="225" t="s">
        <v>232</v>
      </c>
    </row>
    <row r="111" spans="2:4" x14ac:dyDescent="0.25">
      <c r="B111" s="225" t="s">
        <v>233</v>
      </c>
    </row>
    <row r="112" spans="2:4" x14ac:dyDescent="0.25">
      <c r="B112" s="225" t="s">
        <v>234</v>
      </c>
    </row>
    <row r="113" spans="2:5" x14ac:dyDescent="0.25">
      <c r="B113" s="226" t="s">
        <v>235</v>
      </c>
    </row>
    <row r="115" spans="2:5" x14ac:dyDescent="0.25">
      <c r="D115" s="395" t="s">
        <v>228</v>
      </c>
    </row>
    <row r="116" spans="2:5" x14ac:dyDescent="0.25">
      <c r="B116" s="217"/>
    </row>
    <row r="117" spans="2:5" x14ac:dyDescent="0.25">
      <c r="B117" s="236" t="s">
        <v>236</v>
      </c>
      <c r="C117" s="237"/>
    </row>
    <row r="118" spans="2:5" ht="5.25" customHeight="1" x14ac:dyDescent="0.25">
      <c r="C118" s="227"/>
    </row>
    <row r="119" spans="2:5" ht="29.25" customHeight="1" x14ac:dyDescent="0.25">
      <c r="C119" s="228" t="s">
        <v>227</v>
      </c>
    </row>
    <row r="120" spans="2:5" ht="7.5" customHeight="1" thickBot="1" x14ac:dyDescent="0.3">
      <c r="D120" s="227"/>
      <c r="E120" s="227"/>
    </row>
    <row r="121" spans="2:5" ht="15.75" thickTop="1" x14ac:dyDescent="0.25">
      <c r="B121" s="229" t="s">
        <v>240</v>
      </c>
      <c r="C121" s="230"/>
      <c r="D121" s="231"/>
      <c r="E121" s="227"/>
    </row>
    <row r="122" spans="2:5" ht="15.75" thickBot="1" x14ac:dyDescent="0.3">
      <c r="B122" s="232" t="s">
        <v>241</v>
      </c>
      <c r="C122" s="233"/>
      <c r="D122" s="234"/>
      <c r="E122" s="227"/>
    </row>
    <row r="123" spans="2:5" ht="21.75" customHeight="1" thickTop="1" x14ac:dyDescent="0.25">
      <c r="B123" s="238" t="s">
        <v>243</v>
      </c>
    </row>
    <row r="124" spans="2:5" ht="25.5" customHeight="1" thickBot="1" x14ac:dyDescent="0.3">
      <c r="B124" s="238" t="s">
        <v>244</v>
      </c>
    </row>
    <row r="125" spans="2:5" ht="16.5" thickTop="1" thickBot="1" x14ac:dyDescent="0.3">
      <c r="B125" s="218" t="s">
        <v>229</v>
      </c>
      <c r="C125" s="219" t="s">
        <v>171</v>
      </c>
      <c r="D125" s="220" t="s">
        <v>230</v>
      </c>
    </row>
    <row r="126" spans="2:5" ht="25.5" customHeight="1" thickTop="1" thickBot="1" x14ac:dyDescent="0.3">
      <c r="B126" s="221"/>
      <c r="C126" s="222"/>
      <c r="D126" s="223"/>
    </row>
    <row r="127" spans="2:5" ht="25.5" customHeight="1" thickBot="1" x14ac:dyDescent="0.3">
      <c r="B127" s="221"/>
      <c r="C127" s="222"/>
      <c r="D127" s="223"/>
    </row>
    <row r="128" spans="2:5" ht="25.5" customHeight="1" thickBot="1" x14ac:dyDescent="0.3">
      <c r="B128" s="221"/>
      <c r="C128" s="222"/>
      <c r="D128" s="223"/>
    </row>
    <row r="129" spans="2:4" ht="25.5" customHeight="1" thickBot="1" x14ac:dyDescent="0.3">
      <c r="B129" s="221"/>
      <c r="C129" s="222"/>
      <c r="D129" s="223"/>
    </row>
    <row r="130" spans="2:4" ht="25.5" customHeight="1" thickBot="1" x14ac:dyDescent="0.3">
      <c r="B130" s="221"/>
      <c r="C130" s="222"/>
      <c r="D130" s="223"/>
    </row>
    <row r="131" spans="2:4" ht="25.5" customHeight="1" thickBot="1" x14ac:dyDescent="0.3">
      <c r="B131" s="221"/>
      <c r="C131" s="222"/>
      <c r="D131" s="223"/>
    </row>
    <row r="132" spans="2:4" ht="25.5" customHeight="1" thickBot="1" x14ac:dyDescent="0.3">
      <c r="B132" s="221"/>
      <c r="C132" s="222"/>
      <c r="D132" s="223"/>
    </row>
    <row r="133" spans="2:4" ht="25.5" customHeight="1" thickBot="1" x14ac:dyDescent="0.3">
      <c r="B133" s="221"/>
      <c r="C133" s="222"/>
      <c r="D133" s="223"/>
    </row>
    <row r="134" spans="2:4" ht="25.5" customHeight="1" thickBot="1" x14ac:dyDescent="0.3">
      <c r="B134" s="221"/>
      <c r="C134" s="222"/>
      <c r="D134" s="223"/>
    </row>
    <row r="135" spans="2:4" ht="25.5" customHeight="1" thickBot="1" x14ac:dyDescent="0.3">
      <c r="B135" s="221"/>
      <c r="C135" s="222"/>
      <c r="D135" s="223"/>
    </row>
    <row r="136" spans="2:4" ht="25.5" customHeight="1" thickBot="1" x14ac:dyDescent="0.3">
      <c r="B136" s="221"/>
      <c r="C136" s="222"/>
      <c r="D136" s="223"/>
    </row>
    <row r="137" spans="2:4" ht="25.5" customHeight="1" thickBot="1" x14ac:dyDescent="0.3">
      <c r="B137" s="221"/>
      <c r="C137" s="222"/>
      <c r="D137" s="223"/>
    </row>
    <row r="138" spans="2:4" ht="25.5" customHeight="1" thickBot="1" x14ac:dyDescent="0.3">
      <c r="B138" s="221"/>
      <c r="C138" s="222"/>
      <c r="D138" s="223"/>
    </row>
    <row r="139" spans="2:4" ht="25.5" customHeight="1" thickBot="1" x14ac:dyDescent="0.3">
      <c r="B139" s="221"/>
      <c r="C139" s="222"/>
      <c r="D139" s="223"/>
    </row>
    <row r="140" spans="2:4" ht="25.5" customHeight="1" thickBot="1" x14ac:dyDescent="0.3">
      <c r="B140" s="221"/>
      <c r="C140" s="222"/>
      <c r="D140" s="223"/>
    </row>
    <row r="141" spans="2:4" ht="25.5" customHeight="1" thickBot="1" x14ac:dyDescent="0.3">
      <c r="B141" s="221"/>
      <c r="C141" s="222"/>
      <c r="D141" s="223"/>
    </row>
    <row r="142" spans="2:4" ht="25.5" customHeight="1" thickBot="1" x14ac:dyDescent="0.3">
      <c r="B142" s="221"/>
      <c r="C142" s="222"/>
      <c r="D142" s="223"/>
    </row>
    <row r="143" spans="2:4" ht="25.5" customHeight="1" thickBot="1" x14ac:dyDescent="0.3">
      <c r="B143" s="221"/>
      <c r="C143" s="222"/>
      <c r="D143" s="223"/>
    </row>
    <row r="144" spans="2:4" ht="25.5" customHeight="1" thickBot="1" x14ac:dyDescent="0.3">
      <c r="B144" s="221"/>
      <c r="C144" s="222"/>
      <c r="D144" s="223"/>
    </row>
    <row r="145" spans="2:5" ht="25.5" customHeight="1" thickBot="1" x14ac:dyDescent="0.3">
      <c r="B145" s="221"/>
      <c r="C145" s="222"/>
      <c r="D145" s="223"/>
    </row>
    <row r="146" spans="2:5" ht="25.5" customHeight="1" thickBot="1" x14ac:dyDescent="0.3">
      <c r="B146" s="221"/>
      <c r="C146" s="235" t="s">
        <v>237</v>
      </c>
      <c r="D146" s="394" t="s">
        <v>245</v>
      </c>
    </row>
    <row r="147" spans="2:5" x14ac:dyDescent="0.25">
      <c r="B147" s="224" t="s">
        <v>242</v>
      </c>
    </row>
    <row r="148" spans="2:5" x14ac:dyDescent="0.25">
      <c r="B148" s="225" t="s">
        <v>232</v>
      </c>
    </row>
    <row r="149" spans="2:5" x14ac:dyDescent="0.25">
      <c r="B149" s="225" t="s">
        <v>233</v>
      </c>
    </row>
    <row r="150" spans="2:5" x14ac:dyDescent="0.25">
      <c r="B150" s="225" t="s">
        <v>234</v>
      </c>
    </row>
    <row r="151" spans="2:5" x14ac:dyDescent="0.25">
      <c r="B151" s="226" t="s">
        <v>235</v>
      </c>
    </row>
    <row r="153" spans="2:5" x14ac:dyDescent="0.25">
      <c r="D153" s="395" t="s">
        <v>228</v>
      </c>
    </row>
    <row r="154" spans="2:5" x14ac:dyDescent="0.25">
      <c r="B154" s="217"/>
    </row>
    <row r="155" spans="2:5" x14ac:dyDescent="0.25">
      <c r="B155" s="236" t="s">
        <v>236</v>
      </c>
      <c r="C155" s="237"/>
    </row>
    <row r="156" spans="2:5" ht="5.25" customHeight="1" x14ac:dyDescent="0.25">
      <c r="C156" s="227"/>
    </row>
    <row r="157" spans="2:5" ht="29.25" customHeight="1" x14ac:dyDescent="0.25">
      <c r="C157" s="228" t="s">
        <v>227</v>
      </c>
    </row>
    <row r="158" spans="2:5" ht="7.5" customHeight="1" thickBot="1" x14ac:dyDescent="0.3">
      <c r="D158" s="227"/>
      <c r="E158" s="227"/>
    </row>
    <row r="159" spans="2:5" ht="15.75" thickTop="1" x14ac:dyDescent="0.25">
      <c r="B159" s="229" t="s">
        <v>240</v>
      </c>
      <c r="C159" s="230"/>
      <c r="D159" s="231"/>
      <c r="E159" s="227"/>
    </row>
    <row r="160" spans="2:5" ht="15.75" thickBot="1" x14ac:dyDescent="0.3">
      <c r="B160" s="232" t="s">
        <v>241</v>
      </c>
      <c r="C160" s="233"/>
      <c r="D160" s="234"/>
      <c r="E160" s="227"/>
    </row>
    <row r="161" spans="2:4" ht="21.75" customHeight="1" thickTop="1" x14ac:dyDescent="0.25">
      <c r="B161" s="238" t="s">
        <v>243</v>
      </c>
    </row>
    <row r="162" spans="2:4" ht="25.5" customHeight="1" thickBot="1" x14ac:dyDescent="0.3">
      <c r="B162" s="238" t="s">
        <v>244</v>
      </c>
    </row>
    <row r="163" spans="2:4" ht="16.5" thickTop="1" thickBot="1" x14ac:dyDescent="0.3">
      <c r="B163" s="218" t="s">
        <v>229</v>
      </c>
      <c r="C163" s="219" t="s">
        <v>171</v>
      </c>
      <c r="D163" s="220" t="s">
        <v>230</v>
      </c>
    </row>
    <row r="164" spans="2:4" ht="25.5" customHeight="1" thickTop="1" thickBot="1" x14ac:dyDescent="0.3">
      <c r="B164" s="221"/>
      <c r="C164" s="222"/>
      <c r="D164" s="223"/>
    </row>
    <row r="165" spans="2:4" ht="25.5" customHeight="1" thickBot="1" x14ac:dyDescent="0.3">
      <c r="B165" s="221"/>
      <c r="C165" s="222"/>
      <c r="D165" s="223"/>
    </row>
    <row r="166" spans="2:4" ht="25.5" customHeight="1" thickBot="1" x14ac:dyDescent="0.3">
      <c r="B166" s="221"/>
      <c r="C166" s="222"/>
      <c r="D166" s="223"/>
    </row>
    <row r="167" spans="2:4" ht="25.5" customHeight="1" thickBot="1" x14ac:dyDescent="0.3">
      <c r="B167" s="221"/>
      <c r="C167" s="222"/>
      <c r="D167" s="223"/>
    </row>
    <row r="168" spans="2:4" ht="25.5" customHeight="1" thickBot="1" x14ac:dyDescent="0.3">
      <c r="B168" s="221"/>
      <c r="C168" s="222"/>
      <c r="D168" s="223"/>
    </row>
    <row r="169" spans="2:4" ht="25.5" customHeight="1" thickBot="1" x14ac:dyDescent="0.3">
      <c r="B169" s="221"/>
      <c r="C169" s="222"/>
      <c r="D169" s="223"/>
    </row>
    <row r="170" spans="2:4" ht="25.5" customHeight="1" thickBot="1" x14ac:dyDescent="0.3">
      <c r="B170" s="221"/>
      <c r="C170" s="222"/>
      <c r="D170" s="223"/>
    </row>
    <row r="171" spans="2:4" ht="25.5" customHeight="1" thickBot="1" x14ac:dyDescent="0.3">
      <c r="B171" s="221"/>
      <c r="C171" s="222"/>
      <c r="D171" s="223"/>
    </row>
    <row r="172" spans="2:4" ht="25.5" customHeight="1" thickBot="1" x14ac:dyDescent="0.3">
      <c r="B172" s="221"/>
      <c r="C172" s="222"/>
      <c r="D172" s="223"/>
    </row>
    <row r="173" spans="2:4" ht="25.5" customHeight="1" thickBot="1" x14ac:dyDescent="0.3">
      <c r="B173" s="221"/>
      <c r="C173" s="222"/>
      <c r="D173" s="223"/>
    </row>
    <row r="174" spans="2:4" ht="25.5" customHeight="1" thickBot="1" x14ac:dyDescent="0.3">
      <c r="B174" s="221"/>
      <c r="C174" s="222"/>
      <c r="D174" s="223"/>
    </row>
    <row r="175" spans="2:4" ht="25.5" customHeight="1" thickBot="1" x14ac:dyDescent="0.3">
      <c r="B175" s="221"/>
      <c r="C175" s="222"/>
      <c r="D175" s="223"/>
    </row>
    <row r="176" spans="2:4" ht="25.5" customHeight="1" thickBot="1" x14ac:dyDescent="0.3">
      <c r="B176" s="221"/>
      <c r="C176" s="222"/>
      <c r="D176" s="223"/>
    </row>
    <row r="177" spans="1:4" ht="25.5" customHeight="1" thickBot="1" x14ac:dyDescent="0.3">
      <c r="B177" s="221"/>
      <c r="C177" s="222"/>
      <c r="D177" s="223"/>
    </row>
    <row r="178" spans="1:4" ht="25.5" customHeight="1" thickBot="1" x14ac:dyDescent="0.3">
      <c r="B178" s="221"/>
      <c r="C178" s="222"/>
      <c r="D178" s="223"/>
    </row>
    <row r="179" spans="1:4" ht="25.5" customHeight="1" thickBot="1" x14ac:dyDescent="0.3">
      <c r="B179" s="221"/>
      <c r="C179" s="222"/>
      <c r="D179" s="223"/>
    </row>
    <row r="180" spans="1:4" ht="25.5" customHeight="1" thickBot="1" x14ac:dyDescent="0.3">
      <c r="B180" s="221"/>
      <c r="C180" s="222"/>
      <c r="D180" s="223"/>
    </row>
    <row r="181" spans="1:4" ht="25.5" customHeight="1" thickBot="1" x14ac:dyDescent="0.3">
      <c r="B181" s="221"/>
      <c r="C181" s="222"/>
      <c r="D181" s="223"/>
    </row>
    <row r="182" spans="1:4" ht="25.5" customHeight="1" thickBot="1" x14ac:dyDescent="0.3">
      <c r="B182" s="221"/>
      <c r="C182" s="222"/>
      <c r="D182" s="223"/>
    </row>
    <row r="183" spans="1:4" ht="25.5" customHeight="1" thickBot="1" x14ac:dyDescent="0.3">
      <c r="B183" s="221"/>
      <c r="C183" s="222"/>
      <c r="D183" s="223"/>
    </row>
    <row r="184" spans="1:4" ht="25.5" customHeight="1" thickBot="1" x14ac:dyDescent="0.3">
      <c r="B184" s="221"/>
      <c r="C184" s="235" t="s">
        <v>237</v>
      </c>
      <c r="D184" s="394" t="s">
        <v>245</v>
      </c>
    </row>
    <row r="185" spans="1:4" x14ac:dyDescent="0.25">
      <c r="B185" s="224" t="s">
        <v>242</v>
      </c>
    </row>
    <row r="186" spans="1:4" x14ac:dyDescent="0.25">
      <c r="B186" s="225" t="s">
        <v>232</v>
      </c>
    </row>
    <row r="187" spans="1:4" x14ac:dyDescent="0.25">
      <c r="B187" s="225" t="s">
        <v>233</v>
      </c>
    </row>
    <row r="188" spans="1:4" x14ac:dyDescent="0.25">
      <c r="B188" s="225" t="s">
        <v>234</v>
      </c>
    </row>
    <row r="189" spans="1:4" x14ac:dyDescent="0.25">
      <c r="B189" s="226" t="s">
        <v>235</v>
      </c>
    </row>
    <row r="191" spans="1:4" x14ac:dyDescent="0.25">
      <c r="A191" s="77"/>
      <c r="B191" s="77"/>
      <c r="C191" s="77"/>
      <c r="D191" s="395" t="s">
        <v>228</v>
      </c>
    </row>
    <row r="192" spans="1:4" x14ac:dyDescent="0.25">
      <c r="A192" s="77"/>
      <c r="B192" s="396"/>
      <c r="C192" s="77"/>
      <c r="D192" s="77"/>
    </row>
    <row r="193" spans="1:5" x14ac:dyDescent="0.25">
      <c r="A193" s="77"/>
      <c r="B193" s="397" t="s">
        <v>236</v>
      </c>
      <c r="C193" s="398"/>
      <c r="D193" s="77"/>
    </row>
    <row r="194" spans="1:5" ht="5.25" customHeight="1" x14ac:dyDescent="0.25">
      <c r="A194" s="77"/>
      <c r="B194" s="77"/>
      <c r="C194" s="399"/>
      <c r="D194" s="77"/>
    </row>
    <row r="195" spans="1:5" ht="29.25" customHeight="1" x14ac:dyDescent="0.25">
      <c r="A195" s="77"/>
      <c r="B195" s="77"/>
      <c r="C195" s="400" t="s">
        <v>227</v>
      </c>
      <c r="D195" s="77"/>
    </row>
    <row r="196" spans="1:5" ht="7.5" customHeight="1" thickBot="1" x14ac:dyDescent="0.3">
      <c r="A196" s="77"/>
      <c r="B196" s="77"/>
      <c r="C196" s="77"/>
      <c r="D196" s="399"/>
      <c r="E196" s="227"/>
    </row>
    <row r="197" spans="1:5" ht="15.75" thickTop="1" x14ac:dyDescent="0.25">
      <c r="A197" s="77"/>
      <c r="B197" s="401" t="s">
        <v>240</v>
      </c>
      <c r="C197" s="402"/>
      <c r="D197" s="403"/>
      <c r="E197" s="227"/>
    </row>
    <row r="198" spans="1:5" ht="15.75" thickBot="1" x14ac:dyDescent="0.3">
      <c r="A198" s="77"/>
      <c r="B198" s="404" t="s">
        <v>241</v>
      </c>
      <c r="C198" s="405"/>
      <c r="D198" s="406"/>
      <c r="E198" s="227"/>
    </row>
    <row r="199" spans="1:5" ht="21.75" customHeight="1" thickTop="1" x14ac:dyDescent="0.25">
      <c r="A199" s="77"/>
      <c r="B199" s="238" t="s">
        <v>243</v>
      </c>
      <c r="C199" s="77"/>
      <c r="D199" s="77"/>
    </row>
    <row r="200" spans="1:5" ht="25.5" customHeight="1" thickBot="1" x14ac:dyDescent="0.3">
      <c r="A200" s="77"/>
      <c r="B200" s="238" t="s">
        <v>244</v>
      </c>
      <c r="C200" s="77"/>
      <c r="D200" s="77"/>
    </row>
    <row r="201" spans="1:5" ht="16.5" thickTop="1" thickBot="1" x14ac:dyDescent="0.3">
      <c r="A201" s="77"/>
      <c r="B201" s="407" t="s">
        <v>229</v>
      </c>
      <c r="C201" s="408" t="s">
        <v>171</v>
      </c>
      <c r="D201" s="409" t="s">
        <v>230</v>
      </c>
    </row>
    <row r="202" spans="1:5" ht="25.5" customHeight="1" thickTop="1" thickBot="1" x14ac:dyDescent="0.3">
      <c r="A202" s="77"/>
      <c r="B202" s="410"/>
      <c r="C202" s="411"/>
      <c r="D202" s="412"/>
    </row>
    <row r="203" spans="1:5" ht="25.5" customHeight="1" thickBot="1" x14ac:dyDescent="0.3">
      <c r="A203" s="77"/>
      <c r="B203" s="410"/>
      <c r="C203" s="411"/>
      <c r="D203" s="412"/>
    </row>
    <row r="204" spans="1:5" ht="25.5" customHeight="1" thickBot="1" x14ac:dyDescent="0.3">
      <c r="A204" s="77"/>
      <c r="B204" s="410"/>
      <c r="C204" s="411"/>
      <c r="D204" s="412"/>
    </row>
    <row r="205" spans="1:5" ht="25.5" customHeight="1" thickBot="1" x14ac:dyDescent="0.3">
      <c r="A205" s="77"/>
      <c r="B205" s="410"/>
      <c r="C205" s="411"/>
      <c r="D205" s="412"/>
    </row>
    <row r="206" spans="1:5" ht="25.5" customHeight="1" thickBot="1" x14ac:dyDescent="0.3">
      <c r="A206" s="77"/>
      <c r="B206" s="410"/>
      <c r="C206" s="411"/>
      <c r="D206" s="412"/>
    </row>
    <row r="207" spans="1:5" ht="25.5" customHeight="1" thickBot="1" x14ac:dyDescent="0.3">
      <c r="A207" s="77"/>
      <c r="B207" s="410"/>
      <c r="C207" s="411"/>
      <c r="D207" s="412"/>
    </row>
    <row r="208" spans="1:5" ht="25.5" customHeight="1" thickBot="1" x14ac:dyDescent="0.3">
      <c r="A208" s="77"/>
      <c r="B208" s="410"/>
      <c r="C208" s="411"/>
      <c r="D208" s="412"/>
    </row>
    <row r="209" spans="1:4" ht="25.5" customHeight="1" thickBot="1" x14ac:dyDescent="0.3">
      <c r="A209" s="77"/>
      <c r="B209" s="410"/>
      <c r="C209" s="411"/>
      <c r="D209" s="412"/>
    </row>
    <row r="210" spans="1:4" ht="25.5" customHeight="1" thickBot="1" x14ac:dyDescent="0.3">
      <c r="A210" s="77"/>
      <c r="B210" s="410"/>
      <c r="C210" s="411"/>
      <c r="D210" s="412"/>
    </row>
    <row r="211" spans="1:4" ht="25.5" customHeight="1" thickBot="1" x14ac:dyDescent="0.3">
      <c r="A211" s="77"/>
      <c r="B211" s="410"/>
      <c r="C211" s="411"/>
      <c r="D211" s="412"/>
    </row>
    <row r="212" spans="1:4" ht="25.5" customHeight="1" thickBot="1" x14ac:dyDescent="0.3">
      <c r="A212" s="77"/>
      <c r="B212" s="410"/>
      <c r="C212" s="411"/>
      <c r="D212" s="412"/>
    </row>
    <row r="213" spans="1:4" ht="25.5" customHeight="1" thickBot="1" x14ac:dyDescent="0.3">
      <c r="A213" s="77"/>
      <c r="B213" s="410"/>
      <c r="C213" s="411"/>
      <c r="D213" s="412"/>
    </row>
    <row r="214" spans="1:4" ht="25.5" customHeight="1" thickBot="1" x14ac:dyDescent="0.3">
      <c r="A214" s="77"/>
      <c r="B214" s="410"/>
      <c r="C214" s="411"/>
      <c r="D214" s="412"/>
    </row>
    <row r="215" spans="1:4" ht="25.5" customHeight="1" thickBot="1" x14ac:dyDescent="0.3">
      <c r="A215" s="77"/>
      <c r="B215" s="410"/>
      <c r="C215" s="411"/>
      <c r="D215" s="412"/>
    </row>
    <row r="216" spans="1:4" ht="25.5" customHeight="1" thickBot="1" x14ac:dyDescent="0.3">
      <c r="A216" s="77"/>
      <c r="B216" s="410"/>
      <c r="C216" s="411"/>
      <c r="D216" s="412"/>
    </row>
    <row r="217" spans="1:4" ht="25.5" customHeight="1" thickBot="1" x14ac:dyDescent="0.3">
      <c r="A217" s="77"/>
      <c r="B217" s="410"/>
      <c r="C217" s="411"/>
      <c r="D217" s="412"/>
    </row>
    <row r="218" spans="1:4" ht="25.5" customHeight="1" thickBot="1" x14ac:dyDescent="0.3">
      <c r="A218" s="77"/>
      <c r="B218" s="410"/>
      <c r="C218" s="411"/>
      <c r="D218" s="412"/>
    </row>
    <row r="219" spans="1:4" ht="25.5" customHeight="1" thickBot="1" x14ac:dyDescent="0.3">
      <c r="A219" s="77"/>
      <c r="B219" s="410"/>
      <c r="C219" s="411"/>
      <c r="D219" s="412"/>
    </row>
    <row r="220" spans="1:4" ht="25.5" customHeight="1" thickBot="1" x14ac:dyDescent="0.3">
      <c r="A220" s="77"/>
      <c r="B220" s="410"/>
      <c r="C220" s="411"/>
      <c r="D220" s="412"/>
    </row>
    <row r="221" spans="1:4" ht="25.5" customHeight="1" thickBot="1" x14ac:dyDescent="0.3">
      <c r="A221" s="77"/>
      <c r="B221" s="410"/>
      <c r="C221" s="411"/>
      <c r="D221" s="412"/>
    </row>
    <row r="222" spans="1:4" ht="25.5" customHeight="1" thickBot="1" x14ac:dyDescent="0.3">
      <c r="A222" s="77"/>
      <c r="B222" s="410"/>
      <c r="C222" s="413" t="s">
        <v>237</v>
      </c>
      <c r="D222" s="414" t="s">
        <v>245</v>
      </c>
    </row>
    <row r="223" spans="1:4" x14ac:dyDescent="0.25">
      <c r="A223" s="77"/>
      <c r="B223" s="415" t="s">
        <v>242</v>
      </c>
      <c r="C223" s="415"/>
      <c r="D223" s="415"/>
    </row>
    <row r="224" spans="1:4" x14ac:dyDescent="0.25">
      <c r="A224" s="77"/>
      <c r="B224" s="416" t="s">
        <v>232</v>
      </c>
      <c r="C224" s="77"/>
      <c r="D224" s="77"/>
    </row>
    <row r="225" spans="1:5" x14ac:dyDescent="0.25">
      <c r="A225" s="77"/>
      <c r="B225" s="416" t="s">
        <v>233</v>
      </c>
      <c r="C225" s="416"/>
      <c r="D225" s="416"/>
    </row>
    <row r="226" spans="1:5" x14ac:dyDescent="0.25">
      <c r="A226" s="77"/>
      <c r="B226" s="416" t="s">
        <v>234</v>
      </c>
      <c r="C226" s="416"/>
      <c r="D226" s="77"/>
    </row>
    <row r="227" spans="1:5" x14ac:dyDescent="0.25">
      <c r="A227" s="77"/>
      <c r="B227" s="417" t="s">
        <v>235</v>
      </c>
      <c r="C227" s="77"/>
      <c r="D227" s="77"/>
    </row>
    <row r="228" spans="1:5" x14ac:dyDescent="0.25">
      <c r="A228" s="77"/>
      <c r="B228" s="77"/>
      <c r="C228" s="77"/>
      <c r="D228" s="77"/>
    </row>
    <row r="229" spans="1:5" x14ac:dyDescent="0.25">
      <c r="A229" s="77"/>
      <c r="B229" s="77"/>
      <c r="C229" s="77"/>
      <c r="D229" s="395" t="s">
        <v>228</v>
      </c>
    </row>
    <row r="230" spans="1:5" x14ac:dyDescent="0.25">
      <c r="A230" s="77"/>
      <c r="B230" s="396"/>
      <c r="C230" s="77"/>
      <c r="D230" s="77"/>
    </row>
    <row r="231" spans="1:5" x14ac:dyDescent="0.25">
      <c r="A231" s="77"/>
      <c r="B231" s="397" t="s">
        <v>236</v>
      </c>
      <c r="C231" s="398"/>
      <c r="D231" s="77"/>
    </row>
    <row r="232" spans="1:5" ht="5.25" customHeight="1" x14ac:dyDescent="0.25">
      <c r="A232" s="77"/>
      <c r="B232" s="77"/>
      <c r="C232" s="399"/>
      <c r="D232" s="77"/>
    </row>
    <row r="233" spans="1:5" ht="29.25" customHeight="1" x14ac:dyDescent="0.25">
      <c r="A233" s="77"/>
      <c r="B233" s="77"/>
      <c r="C233" s="400" t="s">
        <v>227</v>
      </c>
      <c r="D233" s="77"/>
    </row>
    <row r="234" spans="1:5" ht="7.5" customHeight="1" thickBot="1" x14ac:dyDescent="0.3">
      <c r="A234" s="77"/>
      <c r="B234" s="77"/>
      <c r="C234" s="77"/>
      <c r="D234" s="399"/>
      <c r="E234" s="227"/>
    </row>
    <row r="235" spans="1:5" ht="15.75" thickTop="1" x14ac:dyDescent="0.25">
      <c r="A235" s="77"/>
      <c r="B235" s="401" t="s">
        <v>240</v>
      </c>
      <c r="C235" s="402"/>
      <c r="D235" s="403"/>
      <c r="E235" s="227"/>
    </row>
    <row r="236" spans="1:5" ht="15.75" thickBot="1" x14ac:dyDescent="0.3">
      <c r="A236" s="77"/>
      <c r="B236" s="404" t="s">
        <v>241</v>
      </c>
      <c r="C236" s="405"/>
      <c r="D236" s="406"/>
      <c r="E236" s="227"/>
    </row>
    <row r="237" spans="1:5" ht="21.75" customHeight="1" thickTop="1" x14ac:dyDescent="0.25">
      <c r="A237" s="77"/>
      <c r="B237" s="238" t="s">
        <v>243</v>
      </c>
      <c r="C237" s="77"/>
      <c r="D237" s="77"/>
    </row>
    <row r="238" spans="1:5" ht="25.5" customHeight="1" thickBot="1" x14ac:dyDescent="0.3">
      <c r="A238" s="77"/>
      <c r="B238" s="238" t="s">
        <v>244</v>
      </c>
      <c r="C238" s="77"/>
      <c r="D238" s="77"/>
    </row>
    <row r="239" spans="1:5" ht="16.5" thickTop="1" thickBot="1" x14ac:dyDescent="0.3">
      <c r="A239" s="77"/>
      <c r="B239" s="407" t="s">
        <v>229</v>
      </c>
      <c r="C239" s="408" t="s">
        <v>171</v>
      </c>
      <c r="D239" s="409" t="s">
        <v>230</v>
      </c>
    </row>
    <row r="240" spans="1:5" ht="25.5" customHeight="1" thickTop="1" thickBot="1" x14ac:dyDescent="0.3">
      <c r="A240" s="77"/>
      <c r="B240" s="410"/>
      <c r="C240" s="411"/>
      <c r="D240" s="412"/>
    </row>
    <row r="241" spans="1:4" ht="25.5" customHeight="1" thickBot="1" x14ac:dyDescent="0.3">
      <c r="A241" s="77"/>
      <c r="B241" s="410"/>
      <c r="C241" s="411"/>
      <c r="D241" s="412"/>
    </row>
    <row r="242" spans="1:4" ht="25.5" customHeight="1" thickBot="1" x14ac:dyDescent="0.3">
      <c r="A242" s="77"/>
      <c r="B242" s="410"/>
      <c r="C242" s="411"/>
      <c r="D242" s="412"/>
    </row>
    <row r="243" spans="1:4" ht="25.5" customHeight="1" thickBot="1" x14ac:dyDescent="0.3">
      <c r="A243" s="77"/>
      <c r="B243" s="410"/>
      <c r="C243" s="411"/>
      <c r="D243" s="412"/>
    </row>
    <row r="244" spans="1:4" ht="25.5" customHeight="1" thickBot="1" x14ac:dyDescent="0.3">
      <c r="A244" s="77"/>
      <c r="B244" s="410"/>
      <c r="C244" s="411"/>
      <c r="D244" s="412"/>
    </row>
    <row r="245" spans="1:4" ht="25.5" customHeight="1" thickBot="1" x14ac:dyDescent="0.3">
      <c r="A245" s="77"/>
      <c r="B245" s="410"/>
      <c r="C245" s="411"/>
      <c r="D245" s="412"/>
    </row>
    <row r="246" spans="1:4" ht="25.5" customHeight="1" thickBot="1" x14ac:dyDescent="0.3">
      <c r="A246" s="77"/>
      <c r="B246" s="410"/>
      <c r="C246" s="411"/>
      <c r="D246" s="412"/>
    </row>
    <row r="247" spans="1:4" ht="25.5" customHeight="1" thickBot="1" x14ac:dyDescent="0.3">
      <c r="A247" s="77"/>
      <c r="B247" s="410"/>
      <c r="C247" s="411"/>
      <c r="D247" s="412"/>
    </row>
    <row r="248" spans="1:4" ht="25.5" customHeight="1" thickBot="1" x14ac:dyDescent="0.3">
      <c r="A248" s="77"/>
      <c r="B248" s="410"/>
      <c r="C248" s="411"/>
      <c r="D248" s="412"/>
    </row>
    <row r="249" spans="1:4" ht="25.5" customHeight="1" thickBot="1" x14ac:dyDescent="0.3">
      <c r="A249" s="77"/>
      <c r="B249" s="410"/>
      <c r="C249" s="411"/>
      <c r="D249" s="412"/>
    </row>
    <row r="250" spans="1:4" ht="25.5" customHeight="1" thickBot="1" x14ac:dyDescent="0.3">
      <c r="A250" s="77"/>
      <c r="B250" s="410"/>
      <c r="C250" s="411"/>
      <c r="D250" s="412"/>
    </row>
    <row r="251" spans="1:4" ht="25.5" customHeight="1" thickBot="1" x14ac:dyDescent="0.3">
      <c r="A251" s="77"/>
      <c r="B251" s="410"/>
      <c r="C251" s="411"/>
      <c r="D251" s="412"/>
    </row>
    <row r="252" spans="1:4" ht="25.5" customHeight="1" thickBot="1" x14ac:dyDescent="0.3">
      <c r="A252" s="77"/>
      <c r="B252" s="410"/>
      <c r="C252" s="411"/>
      <c r="D252" s="412"/>
    </row>
    <row r="253" spans="1:4" ht="25.5" customHeight="1" thickBot="1" x14ac:dyDescent="0.3">
      <c r="A253" s="77"/>
      <c r="B253" s="410"/>
      <c r="C253" s="411"/>
      <c r="D253" s="412"/>
    </row>
    <row r="254" spans="1:4" ht="25.5" customHeight="1" thickBot="1" x14ac:dyDescent="0.3">
      <c r="A254" s="77"/>
      <c r="B254" s="410"/>
      <c r="C254" s="411"/>
      <c r="D254" s="412"/>
    </row>
    <row r="255" spans="1:4" ht="25.5" customHeight="1" thickBot="1" x14ac:dyDescent="0.3">
      <c r="A255" s="77"/>
      <c r="B255" s="410"/>
      <c r="C255" s="411"/>
      <c r="D255" s="412"/>
    </row>
    <row r="256" spans="1:4" ht="25.5" customHeight="1" thickBot="1" x14ac:dyDescent="0.3">
      <c r="A256" s="77"/>
      <c r="B256" s="410"/>
      <c r="C256" s="411"/>
      <c r="D256" s="412"/>
    </row>
    <row r="257" spans="1:5" ht="25.5" customHeight="1" thickBot="1" x14ac:dyDescent="0.3">
      <c r="A257" s="77"/>
      <c r="B257" s="410"/>
      <c r="C257" s="411"/>
      <c r="D257" s="412"/>
    </row>
    <row r="258" spans="1:5" ht="25.5" customHeight="1" thickBot="1" x14ac:dyDescent="0.3">
      <c r="A258" s="77"/>
      <c r="B258" s="410"/>
      <c r="C258" s="411"/>
      <c r="D258" s="412"/>
    </row>
    <row r="259" spans="1:5" ht="25.5" customHeight="1" thickBot="1" x14ac:dyDescent="0.3">
      <c r="A259" s="77"/>
      <c r="B259" s="410"/>
      <c r="C259" s="411"/>
      <c r="D259" s="412"/>
    </row>
    <row r="260" spans="1:5" ht="25.5" customHeight="1" thickBot="1" x14ac:dyDescent="0.3">
      <c r="A260" s="77"/>
      <c r="B260" s="410"/>
      <c r="C260" s="413" t="s">
        <v>237</v>
      </c>
      <c r="D260" s="414" t="s">
        <v>245</v>
      </c>
    </row>
    <row r="261" spans="1:5" x14ac:dyDescent="0.25">
      <c r="A261" s="77"/>
      <c r="B261" s="415" t="s">
        <v>242</v>
      </c>
      <c r="C261" s="415"/>
      <c r="D261" s="415"/>
    </row>
    <row r="262" spans="1:5" x14ac:dyDescent="0.25">
      <c r="A262" s="77"/>
      <c r="B262" s="416" t="s">
        <v>232</v>
      </c>
      <c r="C262" s="77"/>
      <c r="D262" s="77"/>
    </row>
    <row r="263" spans="1:5" x14ac:dyDescent="0.25">
      <c r="A263" s="77"/>
      <c r="B263" s="416" t="s">
        <v>233</v>
      </c>
      <c r="C263" s="416"/>
      <c r="D263" s="416"/>
    </row>
    <row r="264" spans="1:5" x14ac:dyDescent="0.25">
      <c r="A264" s="77"/>
      <c r="B264" s="416" t="s">
        <v>234</v>
      </c>
      <c r="C264" s="416"/>
      <c r="D264" s="77"/>
    </row>
    <row r="265" spans="1:5" x14ac:dyDescent="0.25">
      <c r="A265" s="77"/>
      <c r="B265" s="417" t="s">
        <v>235</v>
      </c>
      <c r="C265" s="77"/>
      <c r="D265" s="77"/>
    </row>
    <row r="266" spans="1:5" x14ac:dyDescent="0.25">
      <c r="A266" s="77"/>
      <c r="B266" s="77"/>
      <c r="C266" s="77"/>
      <c r="D266" s="77"/>
    </row>
    <row r="267" spans="1:5" x14ac:dyDescent="0.25">
      <c r="A267" s="77"/>
      <c r="B267" s="77"/>
      <c r="C267" s="77"/>
      <c r="D267" s="395" t="s">
        <v>228</v>
      </c>
    </row>
    <row r="268" spans="1:5" x14ac:dyDescent="0.25">
      <c r="A268" s="77"/>
      <c r="B268" s="396"/>
      <c r="C268" s="77"/>
      <c r="D268" s="77"/>
    </row>
    <row r="269" spans="1:5" x14ac:dyDescent="0.25">
      <c r="A269" s="77"/>
      <c r="B269" s="397" t="s">
        <v>236</v>
      </c>
      <c r="C269" s="398"/>
      <c r="D269" s="77"/>
    </row>
    <row r="270" spans="1:5" ht="5.25" customHeight="1" x14ac:dyDescent="0.25">
      <c r="A270" s="77"/>
      <c r="B270" s="77"/>
      <c r="C270" s="399"/>
      <c r="D270" s="77"/>
    </row>
    <row r="271" spans="1:5" ht="29.25" customHeight="1" x14ac:dyDescent="0.25">
      <c r="A271" s="77"/>
      <c r="B271" s="77"/>
      <c r="C271" s="400" t="s">
        <v>227</v>
      </c>
      <c r="D271" s="77"/>
    </row>
    <row r="272" spans="1:5" ht="7.5" customHeight="1" thickBot="1" x14ac:dyDescent="0.3">
      <c r="A272" s="77"/>
      <c r="B272" s="77"/>
      <c r="C272" s="77"/>
      <c r="D272" s="399"/>
      <c r="E272" s="227"/>
    </row>
    <row r="273" spans="1:5" ht="15.75" thickTop="1" x14ac:dyDescent="0.25">
      <c r="A273" s="77"/>
      <c r="B273" s="401" t="s">
        <v>240</v>
      </c>
      <c r="C273" s="402"/>
      <c r="D273" s="403"/>
      <c r="E273" s="227"/>
    </row>
    <row r="274" spans="1:5" ht="15.75" thickBot="1" x14ac:dyDescent="0.3">
      <c r="A274" s="77"/>
      <c r="B274" s="404" t="s">
        <v>241</v>
      </c>
      <c r="C274" s="405"/>
      <c r="D274" s="406"/>
      <c r="E274" s="227"/>
    </row>
    <row r="275" spans="1:5" ht="21.75" customHeight="1" thickTop="1" x14ac:dyDescent="0.25">
      <c r="A275" s="77"/>
      <c r="B275" s="238" t="s">
        <v>243</v>
      </c>
      <c r="C275" s="77"/>
      <c r="D275" s="77"/>
    </row>
    <row r="276" spans="1:5" ht="25.5" customHeight="1" thickBot="1" x14ac:dyDescent="0.3">
      <c r="A276" s="77"/>
      <c r="B276" s="238" t="s">
        <v>244</v>
      </c>
      <c r="C276" s="77"/>
      <c r="D276" s="77"/>
    </row>
    <row r="277" spans="1:5" ht="16.5" thickTop="1" thickBot="1" x14ac:dyDescent="0.3">
      <c r="A277" s="77"/>
      <c r="B277" s="407" t="s">
        <v>229</v>
      </c>
      <c r="C277" s="408" t="s">
        <v>171</v>
      </c>
      <c r="D277" s="409" t="s">
        <v>230</v>
      </c>
    </row>
    <row r="278" spans="1:5" ht="25.5" customHeight="1" thickTop="1" thickBot="1" x14ac:dyDescent="0.3">
      <c r="A278" s="77"/>
      <c r="B278" s="410"/>
      <c r="C278" s="411"/>
      <c r="D278" s="412"/>
    </row>
    <row r="279" spans="1:5" ht="25.5" customHeight="1" thickBot="1" x14ac:dyDescent="0.3">
      <c r="A279" s="77"/>
      <c r="B279" s="410"/>
      <c r="C279" s="411"/>
      <c r="D279" s="412"/>
    </row>
    <row r="280" spans="1:5" ht="25.5" customHeight="1" thickBot="1" x14ac:dyDescent="0.3">
      <c r="A280" s="77"/>
      <c r="B280" s="410"/>
      <c r="C280" s="411"/>
      <c r="D280" s="412"/>
    </row>
    <row r="281" spans="1:5" ht="25.5" customHeight="1" thickBot="1" x14ac:dyDescent="0.3">
      <c r="A281" s="77"/>
      <c r="B281" s="410"/>
      <c r="C281" s="411"/>
      <c r="D281" s="412"/>
    </row>
    <row r="282" spans="1:5" ht="25.5" customHeight="1" thickBot="1" x14ac:dyDescent="0.3">
      <c r="A282" s="77"/>
      <c r="B282" s="410"/>
      <c r="C282" s="411"/>
      <c r="D282" s="412"/>
    </row>
    <row r="283" spans="1:5" ht="25.5" customHeight="1" thickBot="1" x14ac:dyDescent="0.3">
      <c r="A283" s="77"/>
      <c r="B283" s="410"/>
      <c r="C283" s="411"/>
      <c r="D283" s="412"/>
    </row>
    <row r="284" spans="1:5" ht="25.5" customHeight="1" thickBot="1" x14ac:dyDescent="0.3">
      <c r="A284" s="77"/>
      <c r="B284" s="410"/>
      <c r="C284" s="411"/>
      <c r="D284" s="412"/>
    </row>
    <row r="285" spans="1:5" ht="25.5" customHeight="1" thickBot="1" x14ac:dyDescent="0.3">
      <c r="A285" s="77"/>
      <c r="B285" s="410"/>
      <c r="C285" s="411"/>
      <c r="D285" s="412"/>
    </row>
    <row r="286" spans="1:5" ht="25.5" customHeight="1" thickBot="1" x14ac:dyDescent="0.3">
      <c r="A286" s="77"/>
      <c r="B286" s="410"/>
      <c r="C286" s="411"/>
      <c r="D286" s="412"/>
    </row>
    <row r="287" spans="1:5" ht="25.5" customHeight="1" thickBot="1" x14ac:dyDescent="0.3">
      <c r="A287" s="77"/>
      <c r="B287" s="410"/>
      <c r="C287" s="411"/>
      <c r="D287" s="412"/>
    </row>
    <row r="288" spans="1:5" ht="25.5" customHeight="1" thickBot="1" x14ac:dyDescent="0.3">
      <c r="A288" s="77"/>
      <c r="B288" s="410"/>
      <c r="C288" s="411"/>
      <c r="D288" s="412"/>
    </row>
    <row r="289" spans="1:4" ht="25.5" customHeight="1" thickBot="1" x14ac:dyDescent="0.3">
      <c r="A289" s="77"/>
      <c r="B289" s="410"/>
      <c r="C289" s="411"/>
      <c r="D289" s="412"/>
    </row>
    <row r="290" spans="1:4" ht="25.5" customHeight="1" thickBot="1" x14ac:dyDescent="0.3">
      <c r="A290" s="77"/>
      <c r="B290" s="410"/>
      <c r="C290" s="411"/>
      <c r="D290" s="412"/>
    </row>
    <row r="291" spans="1:4" ht="25.5" customHeight="1" thickBot="1" x14ac:dyDescent="0.3">
      <c r="A291" s="77"/>
      <c r="B291" s="410"/>
      <c r="C291" s="411"/>
      <c r="D291" s="412"/>
    </row>
    <row r="292" spans="1:4" ht="25.5" customHeight="1" thickBot="1" x14ac:dyDescent="0.3">
      <c r="A292" s="77"/>
      <c r="B292" s="410"/>
      <c r="C292" s="411"/>
      <c r="D292" s="412"/>
    </row>
    <row r="293" spans="1:4" ht="25.5" customHeight="1" thickBot="1" x14ac:dyDescent="0.3">
      <c r="A293" s="77"/>
      <c r="B293" s="410"/>
      <c r="C293" s="411"/>
      <c r="D293" s="412"/>
    </row>
    <row r="294" spans="1:4" ht="25.5" customHeight="1" thickBot="1" x14ac:dyDescent="0.3">
      <c r="A294" s="77"/>
      <c r="B294" s="410"/>
      <c r="C294" s="411"/>
      <c r="D294" s="412"/>
    </row>
    <row r="295" spans="1:4" ht="25.5" customHeight="1" thickBot="1" x14ac:dyDescent="0.3">
      <c r="A295" s="77"/>
      <c r="B295" s="410"/>
      <c r="C295" s="411"/>
      <c r="D295" s="412"/>
    </row>
    <row r="296" spans="1:4" ht="25.5" customHeight="1" thickBot="1" x14ac:dyDescent="0.3">
      <c r="A296" s="77"/>
      <c r="B296" s="410"/>
      <c r="C296" s="411"/>
      <c r="D296" s="412"/>
    </row>
    <row r="297" spans="1:4" ht="25.5" customHeight="1" thickBot="1" x14ac:dyDescent="0.3">
      <c r="A297" s="77"/>
      <c r="B297" s="410"/>
      <c r="C297" s="411"/>
      <c r="D297" s="412"/>
    </row>
    <row r="298" spans="1:4" ht="25.5" customHeight="1" thickBot="1" x14ac:dyDescent="0.3">
      <c r="A298" s="77"/>
      <c r="B298" s="410"/>
      <c r="C298" s="413" t="s">
        <v>237</v>
      </c>
      <c r="D298" s="414" t="s">
        <v>245</v>
      </c>
    </row>
    <row r="299" spans="1:4" x14ac:dyDescent="0.25">
      <c r="A299" s="77"/>
      <c r="B299" s="415" t="s">
        <v>242</v>
      </c>
      <c r="C299" s="415"/>
      <c r="D299" s="415"/>
    </row>
    <row r="300" spans="1:4" x14ac:dyDescent="0.25">
      <c r="A300" s="77"/>
      <c r="B300" s="416" t="s">
        <v>232</v>
      </c>
      <c r="C300" s="77"/>
      <c r="D300" s="77"/>
    </row>
    <row r="301" spans="1:4" x14ac:dyDescent="0.25">
      <c r="A301" s="77"/>
      <c r="B301" s="416" t="s">
        <v>233</v>
      </c>
      <c r="C301" s="416"/>
      <c r="D301" s="416"/>
    </row>
    <row r="302" spans="1:4" x14ac:dyDescent="0.25">
      <c r="A302" s="77"/>
      <c r="B302" s="416" t="s">
        <v>234</v>
      </c>
      <c r="C302" s="416"/>
      <c r="D302" s="77"/>
    </row>
    <row r="303" spans="1:4" x14ac:dyDescent="0.25">
      <c r="A303" s="77"/>
      <c r="B303" s="417" t="s">
        <v>235</v>
      </c>
      <c r="C303" s="77"/>
      <c r="D303" s="77"/>
    </row>
    <row r="304" spans="1:4" x14ac:dyDescent="0.25">
      <c r="A304" s="77"/>
      <c r="B304" s="77"/>
      <c r="C304" s="77"/>
      <c r="D304" s="77"/>
    </row>
    <row r="305" spans="1:5" x14ac:dyDescent="0.25">
      <c r="A305" s="77"/>
      <c r="B305" s="77"/>
      <c r="C305" s="77"/>
      <c r="D305" s="395" t="s">
        <v>228</v>
      </c>
    </row>
    <row r="306" spans="1:5" x14ac:dyDescent="0.25">
      <c r="A306" s="77"/>
      <c r="B306" s="396"/>
      <c r="C306" s="77"/>
      <c r="D306" s="77"/>
    </row>
    <row r="307" spans="1:5" x14ac:dyDescent="0.25">
      <c r="A307" s="77"/>
      <c r="B307" s="397" t="s">
        <v>236</v>
      </c>
      <c r="C307" s="398"/>
      <c r="D307" s="77"/>
    </row>
    <row r="308" spans="1:5" ht="5.25" customHeight="1" x14ac:dyDescent="0.25">
      <c r="A308" s="77"/>
      <c r="B308" s="77"/>
      <c r="C308" s="399"/>
      <c r="D308" s="77"/>
    </row>
    <row r="309" spans="1:5" ht="29.25" customHeight="1" x14ac:dyDescent="0.25">
      <c r="A309" s="77"/>
      <c r="B309" s="77"/>
      <c r="C309" s="400" t="s">
        <v>227</v>
      </c>
      <c r="D309" s="77"/>
    </row>
    <row r="310" spans="1:5" ht="7.5" customHeight="1" thickBot="1" x14ac:dyDescent="0.3">
      <c r="A310" s="77"/>
      <c r="B310" s="77"/>
      <c r="C310" s="77"/>
      <c r="D310" s="399"/>
      <c r="E310" s="227"/>
    </row>
    <row r="311" spans="1:5" ht="15.75" thickTop="1" x14ac:dyDescent="0.25">
      <c r="A311" s="77"/>
      <c r="B311" s="401" t="s">
        <v>240</v>
      </c>
      <c r="C311" s="402"/>
      <c r="D311" s="403"/>
      <c r="E311" s="227"/>
    </row>
    <row r="312" spans="1:5" ht="15.75" thickBot="1" x14ac:dyDescent="0.3">
      <c r="A312" s="77"/>
      <c r="B312" s="404" t="s">
        <v>241</v>
      </c>
      <c r="C312" s="405"/>
      <c r="D312" s="406"/>
      <c r="E312" s="227"/>
    </row>
    <row r="313" spans="1:5" ht="21.75" customHeight="1" thickTop="1" x14ac:dyDescent="0.25">
      <c r="A313" s="77"/>
      <c r="B313" s="238" t="s">
        <v>243</v>
      </c>
      <c r="C313" s="77"/>
      <c r="D313" s="77"/>
    </row>
    <row r="314" spans="1:5" ht="25.5" customHeight="1" thickBot="1" x14ac:dyDescent="0.3">
      <c r="A314" s="77"/>
      <c r="B314" s="238" t="s">
        <v>244</v>
      </c>
      <c r="C314" s="77"/>
      <c r="D314" s="77"/>
    </row>
    <row r="315" spans="1:5" ht="16.5" thickTop="1" thickBot="1" x14ac:dyDescent="0.3">
      <c r="A315" s="77"/>
      <c r="B315" s="407" t="s">
        <v>229</v>
      </c>
      <c r="C315" s="408" t="s">
        <v>171</v>
      </c>
      <c r="D315" s="409" t="s">
        <v>230</v>
      </c>
    </row>
    <row r="316" spans="1:5" ht="25.5" customHeight="1" thickTop="1" thickBot="1" x14ac:dyDescent="0.3">
      <c r="A316" s="77"/>
      <c r="B316" s="410"/>
      <c r="C316" s="411"/>
      <c r="D316" s="412"/>
    </row>
    <row r="317" spans="1:5" ht="25.5" customHeight="1" thickBot="1" x14ac:dyDescent="0.3">
      <c r="A317" s="77"/>
      <c r="B317" s="410"/>
      <c r="C317" s="411"/>
      <c r="D317" s="412"/>
    </row>
    <row r="318" spans="1:5" ht="25.5" customHeight="1" thickBot="1" x14ac:dyDescent="0.3">
      <c r="A318" s="77"/>
      <c r="B318" s="410"/>
      <c r="C318" s="411"/>
      <c r="D318" s="412"/>
    </row>
    <row r="319" spans="1:5" ht="25.5" customHeight="1" thickBot="1" x14ac:dyDescent="0.3">
      <c r="A319" s="77"/>
      <c r="B319" s="410"/>
      <c r="C319" s="411"/>
      <c r="D319" s="412"/>
    </row>
    <row r="320" spans="1:5" ht="25.5" customHeight="1" thickBot="1" x14ac:dyDescent="0.3">
      <c r="A320" s="77"/>
      <c r="B320" s="410"/>
      <c r="C320" s="411"/>
      <c r="D320" s="412"/>
    </row>
    <row r="321" spans="1:4" ht="25.5" customHeight="1" thickBot="1" x14ac:dyDescent="0.3">
      <c r="A321" s="77"/>
      <c r="B321" s="410"/>
      <c r="C321" s="411"/>
      <c r="D321" s="412"/>
    </row>
    <row r="322" spans="1:4" ht="25.5" customHeight="1" thickBot="1" x14ac:dyDescent="0.3">
      <c r="A322" s="77"/>
      <c r="B322" s="410"/>
      <c r="C322" s="411"/>
      <c r="D322" s="412"/>
    </row>
    <row r="323" spans="1:4" ht="25.5" customHeight="1" thickBot="1" x14ac:dyDescent="0.3">
      <c r="A323" s="77"/>
      <c r="B323" s="410"/>
      <c r="C323" s="411"/>
      <c r="D323" s="412"/>
    </row>
    <row r="324" spans="1:4" ht="25.5" customHeight="1" thickBot="1" x14ac:dyDescent="0.3">
      <c r="A324" s="77"/>
      <c r="B324" s="410"/>
      <c r="C324" s="411"/>
      <c r="D324" s="412"/>
    </row>
    <row r="325" spans="1:4" ht="25.5" customHeight="1" thickBot="1" x14ac:dyDescent="0.3">
      <c r="A325" s="77"/>
      <c r="B325" s="410"/>
      <c r="C325" s="411"/>
      <c r="D325" s="412"/>
    </row>
    <row r="326" spans="1:4" ht="25.5" customHeight="1" thickBot="1" x14ac:dyDescent="0.3">
      <c r="A326" s="77"/>
      <c r="B326" s="410"/>
      <c r="C326" s="411"/>
      <c r="D326" s="412"/>
    </row>
    <row r="327" spans="1:4" ht="25.5" customHeight="1" thickBot="1" x14ac:dyDescent="0.3">
      <c r="A327" s="77"/>
      <c r="B327" s="410"/>
      <c r="C327" s="411"/>
      <c r="D327" s="412"/>
    </row>
    <row r="328" spans="1:4" ht="25.5" customHeight="1" thickBot="1" x14ac:dyDescent="0.3">
      <c r="A328" s="77"/>
      <c r="B328" s="410"/>
      <c r="C328" s="411"/>
      <c r="D328" s="412"/>
    </row>
    <row r="329" spans="1:4" ht="25.5" customHeight="1" thickBot="1" x14ac:dyDescent="0.3">
      <c r="A329" s="77"/>
      <c r="B329" s="410"/>
      <c r="C329" s="411"/>
      <c r="D329" s="412"/>
    </row>
    <row r="330" spans="1:4" ht="25.5" customHeight="1" thickBot="1" x14ac:dyDescent="0.3">
      <c r="A330" s="77"/>
      <c r="B330" s="410"/>
      <c r="C330" s="411"/>
      <c r="D330" s="412"/>
    </row>
    <row r="331" spans="1:4" ht="25.5" customHeight="1" thickBot="1" x14ac:dyDescent="0.3">
      <c r="A331" s="77"/>
      <c r="B331" s="410"/>
      <c r="C331" s="411"/>
      <c r="D331" s="412"/>
    </row>
    <row r="332" spans="1:4" ht="25.5" customHeight="1" thickBot="1" x14ac:dyDescent="0.3">
      <c r="A332" s="77"/>
      <c r="B332" s="410"/>
      <c r="C332" s="411"/>
      <c r="D332" s="412"/>
    </row>
    <row r="333" spans="1:4" ht="25.5" customHeight="1" thickBot="1" x14ac:dyDescent="0.3">
      <c r="A333" s="77"/>
      <c r="B333" s="410"/>
      <c r="C333" s="411"/>
      <c r="D333" s="412"/>
    </row>
    <row r="334" spans="1:4" ht="25.5" customHeight="1" thickBot="1" x14ac:dyDescent="0.3">
      <c r="A334" s="77"/>
      <c r="B334" s="410"/>
      <c r="C334" s="411"/>
      <c r="D334" s="412"/>
    </row>
    <row r="335" spans="1:4" ht="25.5" customHeight="1" thickBot="1" x14ac:dyDescent="0.3">
      <c r="A335" s="77"/>
      <c r="B335" s="410"/>
      <c r="C335" s="411"/>
      <c r="D335" s="412"/>
    </row>
    <row r="336" spans="1:4" ht="25.5" customHeight="1" thickBot="1" x14ac:dyDescent="0.3">
      <c r="A336" s="77"/>
      <c r="B336" s="410"/>
      <c r="C336" s="413" t="s">
        <v>237</v>
      </c>
      <c r="D336" s="414" t="s">
        <v>245</v>
      </c>
    </row>
    <row r="337" spans="1:5" x14ac:dyDescent="0.25">
      <c r="A337" s="77"/>
      <c r="B337" s="415" t="s">
        <v>242</v>
      </c>
      <c r="C337" s="415"/>
      <c r="D337" s="415"/>
    </row>
    <row r="338" spans="1:5" x14ac:dyDescent="0.25">
      <c r="A338" s="77"/>
      <c r="B338" s="416" t="s">
        <v>232</v>
      </c>
      <c r="C338" s="77"/>
      <c r="D338" s="77"/>
    </row>
    <row r="339" spans="1:5" x14ac:dyDescent="0.25">
      <c r="A339" s="77"/>
      <c r="B339" s="416" t="s">
        <v>233</v>
      </c>
      <c r="C339" s="416"/>
      <c r="D339" s="416"/>
    </row>
    <row r="340" spans="1:5" x14ac:dyDescent="0.25">
      <c r="A340" s="77"/>
      <c r="B340" s="416" t="s">
        <v>234</v>
      </c>
      <c r="C340" s="416"/>
      <c r="D340" s="77"/>
    </row>
    <row r="341" spans="1:5" x14ac:dyDescent="0.25">
      <c r="A341" s="77"/>
      <c r="B341" s="417" t="s">
        <v>235</v>
      </c>
      <c r="C341" s="77"/>
      <c r="D341" s="77"/>
    </row>
    <row r="342" spans="1:5" x14ac:dyDescent="0.25">
      <c r="A342" s="77"/>
      <c r="B342" s="77"/>
      <c r="C342" s="77"/>
      <c r="D342" s="77"/>
    </row>
    <row r="343" spans="1:5" x14ac:dyDescent="0.25">
      <c r="A343" s="77"/>
      <c r="B343" s="77"/>
      <c r="C343" s="77"/>
      <c r="D343" s="395" t="s">
        <v>228</v>
      </c>
    </row>
    <row r="344" spans="1:5" x14ac:dyDescent="0.25">
      <c r="A344" s="77"/>
      <c r="B344" s="396"/>
      <c r="C344" s="77"/>
      <c r="D344" s="77"/>
    </row>
    <row r="345" spans="1:5" x14ac:dyDescent="0.25">
      <c r="A345" s="77"/>
      <c r="B345" s="397" t="s">
        <v>236</v>
      </c>
      <c r="C345" s="398"/>
      <c r="D345" s="77"/>
    </row>
    <row r="346" spans="1:5" ht="5.25" customHeight="1" x14ac:dyDescent="0.25">
      <c r="A346" s="77"/>
      <c r="B346" s="77"/>
      <c r="C346" s="399"/>
      <c r="D346" s="77"/>
    </row>
    <row r="347" spans="1:5" ht="29.25" customHeight="1" x14ac:dyDescent="0.25">
      <c r="A347" s="77"/>
      <c r="B347" s="77"/>
      <c r="C347" s="400" t="s">
        <v>227</v>
      </c>
      <c r="D347" s="77"/>
    </row>
    <row r="348" spans="1:5" ht="7.5" customHeight="1" thickBot="1" x14ac:dyDescent="0.3">
      <c r="A348" s="77"/>
      <c r="B348" s="77"/>
      <c r="C348" s="77"/>
      <c r="D348" s="399"/>
      <c r="E348" s="227"/>
    </row>
    <row r="349" spans="1:5" ht="15.75" thickTop="1" x14ac:dyDescent="0.25">
      <c r="A349" s="77"/>
      <c r="B349" s="401" t="s">
        <v>240</v>
      </c>
      <c r="C349" s="402"/>
      <c r="D349" s="403"/>
      <c r="E349" s="227"/>
    </row>
    <row r="350" spans="1:5" ht="15.75" thickBot="1" x14ac:dyDescent="0.3">
      <c r="A350" s="77"/>
      <c r="B350" s="404" t="s">
        <v>241</v>
      </c>
      <c r="C350" s="405"/>
      <c r="D350" s="406"/>
      <c r="E350" s="227"/>
    </row>
    <row r="351" spans="1:5" ht="21.75" customHeight="1" thickTop="1" x14ac:dyDescent="0.25">
      <c r="A351" s="77"/>
      <c r="B351" s="238" t="s">
        <v>243</v>
      </c>
      <c r="C351" s="77"/>
      <c r="D351" s="77"/>
    </row>
    <row r="352" spans="1:5" ht="25.5" customHeight="1" thickBot="1" x14ac:dyDescent="0.3">
      <c r="A352" s="77"/>
      <c r="B352" s="238" t="s">
        <v>244</v>
      </c>
      <c r="C352" s="77"/>
      <c r="D352" s="77"/>
    </row>
    <row r="353" spans="1:4" ht="16.5" thickTop="1" thickBot="1" x14ac:dyDescent="0.3">
      <c r="A353" s="77"/>
      <c r="B353" s="407" t="s">
        <v>229</v>
      </c>
      <c r="C353" s="408" t="s">
        <v>171</v>
      </c>
      <c r="D353" s="409" t="s">
        <v>230</v>
      </c>
    </row>
    <row r="354" spans="1:4" ht="25.5" customHeight="1" thickTop="1" thickBot="1" x14ac:dyDescent="0.3">
      <c r="A354" s="77"/>
      <c r="B354" s="410"/>
      <c r="C354" s="411"/>
      <c r="D354" s="412"/>
    </row>
    <row r="355" spans="1:4" ht="25.5" customHeight="1" thickBot="1" x14ac:dyDescent="0.3">
      <c r="A355" s="77"/>
      <c r="B355" s="410"/>
      <c r="C355" s="411"/>
      <c r="D355" s="412"/>
    </row>
    <row r="356" spans="1:4" ht="25.5" customHeight="1" thickBot="1" x14ac:dyDescent="0.3">
      <c r="A356" s="77"/>
      <c r="B356" s="410"/>
      <c r="C356" s="411"/>
      <c r="D356" s="412"/>
    </row>
    <row r="357" spans="1:4" ht="25.5" customHeight="1" thickBot="1" x14ac:dyDescent="0.3">
      <c r="A357" s="77"/>
      <c r="B357" s="410"/>
      <c r="C357" s="411"/>
      <c r="D357" s="412"/>
    </row>
    <row r="358" spans="1:4" ht="25.5" customHeight="1" thickBot="1" x14ac:dyDescent="0.3">
      <c r="A358" s="77"/>
      <c r="B358" s="410"/>
      <c r="C358" s="411"/>
      <c r="D358" s="412"/>
    </row>
    <row r="359" spans="1:4" ht="25.5" customHeight="1" thickBot="1" x14ac:dyDescent="0.3">
      <c r="A359" s="77"/>
      <c r="B359" s="410"/>
      <c r="C359" s="411"/>
      <c r="D359" s="412"/>
    </row>
    <row r="360" spans="1:4" ht="25.5" customHeight="1" thickBot="1" x14ac:dyDescent="0.3">
      <c r="A360" s="77"/>
      <c r="B360" s="410"/>
      <c r="C360" s="411"/>
      <c r="D360" s="412"/>
    </row>
    <row r="361" spans="1:4" ht="25.5" customHeight="1" thickBot="1" x14ac:dyDescent="0.3">
      <c r="A361" s="77"/>
      <c r="B361" s="410"/>
      <c r="C361" s="411"/>
      <c r="D361" s="412"/>
    </row>
    <row r="362" spans="1:4" ht="25.5" customHeight="1" thickBot="1" x14ac:dyDescent="0.3">
      <c r="A362" s="77"/>
      <c r="B362" s="410"/>
      <c r="C362" s="411"/>
      <c r="D362" s="412"/>
    </row>
    <row r="363" spans="1:4" ht="25.5" customHeight="1" thickBot="1" x14ac:dyDescent="0.3">
      <c r="A363" s="77"/>
      <c r="B363" s="410"/>
      <c r="C363" s="411"/>
      <c r="D363" s="412"/>
    </row>
    <row r="364" spans="1:4" ht="25.5" customHeight="1" thickBot="1" x14ac:dyDescent="0.3">
      <c r="A364" s="77"/>
      <c r="B364" s="410"/>
      <c r="C364" s="411"/>
      <c r="D364" s="412"/>
    </row>
    <row r="365" spans="1:4" ht="25.5" customHeight="1" thickBot="1" x14ac:dyDescent="0.3">
      <c r="A365" s="77"/>
      <c r="B365" s="410"/>
      <c r="C365" s="411"/>
      <c r="D365" s="412"/>
    </row>
    <row r="366" spans="1:4" ht="25.5" customHeight="1" thickBot="1" x14ac:dyDescent="0.3">
      <c r="A366" s="77"/>
      <c r="B366" s="410"/>
      <c r="C366" s="411"/>
      <c r="D366" s="412"/>
    </row>
    <row r="367" spans="1:4" ht="25.5" customHeight="1" thickBot="1" x14ac:dyDescent="0.3">
      <c r="A367" s="77"/>
      <c r="B367" s="410"/>
      <c r="C367" s="411"/>
      <c r="D367" s="412"/>
    </row>
    <row r="368" spans="1:4" ht="25.5" customHeight="1" thickBot="1" x14ac:dyDescent="0.3">
      <c r="A368" s="77"/>
      <c r="B368" s="410"/>
      <c r="C368" s="411"/>
      <c r="D368" s="412"/>
    </row>
    <row r="369" spans="1:4" ht="25.5" customHeight="1" thickBot="1" x14ac:dyDescent="0.3">
      <c r="A369" s="77"/>
      <c r="B369" s="410"/>
      <c r="C369" s="411"/>
      <c r="D369" s="412"/>
    </row>
    <row r="370" spans="1:4" ht="25.5" customHeight="1" thickBot="1" x14ac:dyDescent="0.3">
      <c r="A370" s="77"/>
      <c r="B370" s="410"/>
      <c r="C370" s="411"/>
      <c r="D370" s="412"/>
    </row>
    <row r="371" spans="1:4" ht="25.5" customHeight="1" thickBot="1" x14ac:dyDescent="0.3">
      <c r="A371" s="77"/>
      <c r="B371" s="410"/>
      <c r="C371" s="411"/>
      <c r="D371" s="412"/>
    </row>
    <row r="372" spans="1:4" ht="25.5" customHeight="1" thickBot="1" x14ac:dyDescent="0.3">
      <c r="A372" s="77"/>
      <c r="B372" s="410"/>
      <c r="C372" s="411"/>
      <c r="D372" s="412"/>
    </row>
    <row r="373" spans="1:4" ht="25.5" customHeight="1" thickBot="1" x14ac:dyDescent="0.3">
      <c r="A373" s="77"/>
      <c r="B373" s="410"/>
      <c r="C373" s="411"/>
      <c r="D373" s="412"/>
    </row>
    <row r="374" spans="1:4" ht="25.5" customHeight="1" thickBot="1" x14ac:dyDescent="0.3">
      <c r="A374" s="77"/>
      <c r="B374" s="410"/>
      <c r="C374" s="413" t="s">
        <v>237</v>
      </c>
      <c r="D374" s="414" t="s">
        <v>245</v>
      </c>
    </row>
    <row r="375" spans="1:4" x14ac:dyDescent="0.25">
      <c r="A375" s="77"/>
      <c r="B375" s="415" t="s">
        <v>242</v>
      </c>
      <c r="C375" s="415"/>
      <c r="D375" s="415"/>
    </row>
    <row r="376" spans="1:4" x14ac:dyDescent="0.25">
      <c r="A376" s="77"/>
      <c r="B376" s="416" t="s">
        <v>232</v>
      </c>
      <c r="C376" s="77"/>
      <c r="D376" s="77"/>
    </row>
    <row r="377" spans="1:4" x14ac:dyDescent="0.25">
      <c r="A377" s="77"/>
      <c r="B377" s="416" t="s">
        <v>233</v>
      </c>
      <c r="C377" s="416"/>
      <c r="D377" s="416"/>
    </row>
    <row r="378" spans="1:4" x14ac:dyDescent="0.25">
      <c r="A378" s="77"/>
      <c r="B378" s="416" t="s">
        <v>234</v>
      </c>
      <c r="C378" s="416"/>
      <c r="D378" s="77"/>
    </row>
    <row r="379" spans="1:4" x14ac:dyDescent="0.25">
      <c r="A379" s="77"/>
      <c r="B379" s="417" t="s">
        <v>235</v>
      </c>
      <c r="C379" s="77"/>
      <c r="D379" s="77"/>
    </row>
    <row r="380" spans="1:4" x14ac:dyDescent="0.25">
      <c r="A380" s="77"/>
      <c r="B380" s="77"/>
      <c r="C380" s="77"/>
      <c r="D380" s="77"/>
    </row>
    <row r="381" spans="1:4" x14ac:dyDescent="0.25">
      <c r="A381" s="77"/>
      <c r="B381" s="77"/>
      <c r="C381" s="77"/>
      <c r="D381" s="395" t="s">
        <v>228</v>
      </c>
    </row>
    <row r="382" spans="1:4" x14ac:dyDescent="0.25">
      <c r="A382" s="77"/>
      <c r="B382" s="396"/>
      <c r="C382" s="77"/>
      <c r="D382" s="77"/>
    </row>
    <row r="383" spans="1:4" x14ac:dyDescent="0.25">
      <c r="A383" s="77"/>
      <c r="B383" s="397" t="s">
        <v>236</v>
      </c>
      <c r="C383" s="398"/>
      <c r="D383" s="77"/>
    </row>
    <row r="384" spans="1:4" ht="5.25" customHeight="1" x14ac:dyDescent="0.25">
      <c r="A384" s="77"/>
      <c r="B384" s="77"/>
      <c r="C384" s="399"/>
      <c r="D384" s="77"/>
    </row>
    <row r="385" spans="1:5" ht="29.25" customHeight="1" x14ac:dyDescent="0.25">
      <c r="A385" s="77"/>
      <c r="B385" s="77"/>
      <c r="C385" s="400" t="s">
        <v>227</v>
      </c>
      <c r="D385" s="77"/>
    </row>
    <row r="386" spans="1:5" ht="7.5" customHeight="1" thickBot="1" x14ac:dyDescent="0.3">
      <c r="A386" s="77"/>
      <c r="B386" s="77"/>
      <c r="C386" s="77"/>
      <c r="D386" s="399"/>
      <c r="E386" s="227"/>
    </row>
    <row r="387" spans="1:5" ht="15.75" thickTop="1" x14ac:dyDescent="0.25">
      <c r="A387" s="77"/>
      <c r="B387" s="401" t="s">
        <v>240</v>
      </c>
      <c r="C387" s="402"/>
      <c r="D387" s="403"/>
      <c r="E387" s="227"/>
    </row>
    <row r="388" spans="1:5" ht="15.75" thickBot="1" x14ac:dyDescent="0.3">
      <c r="A388" s="77"/>
      <c r="B388" s="404" t="s">
        <v>241</v>
      </c>
      <c r="C388" s="405"/>
      <c r="D388" s="406"/>
      <c r="E388" s="227"/>
    </row>
    <row r="389" spans="1:5" ht="21.75" customHeight="1" thickTop="1" x14ac:dyDescent="0.25">
      <c r="A389" s="77"/>
      <c r="B389" s="238" t="s">
        <v>243</v>
      </c>
      <c r="C389" s="77"/>
      <c r="D389" s="77"/>
    </row>
    <row r="390" spans="1:5" ht="25.5" customHeight="1" thickBot="1" x14ac:dyDescent="0.3">
      <c r="A390" s="77"/>
      <c r="B390" s="238" t="s">
        <v>244</v>
      </c>
      <c r="C390" s="77"/>
      <c r="D390" s="77"/>
    </row>
    <row r="391" spans="1:5" ht="16.5" thickTop="1" thickBot="1" x14ac:dyDescent="0.3">
      <c r="A391" s="77"/>
      <c r="B391" s="407" t="s">
        <v>229</v>
      </c>
      <c r="C391" s="408" t="s">
        <v>171</v>
      </c>
      <c r="D391" s="409" t="s">
        <v>230</v>
      </c>
    </row>
    <row r="392" spans="1:5" ht="25.5" customHeight="1" thickTop="1" thickBot="1" x14ac:dyDescent="0.3">
      <c r="A392" s="77"/>
      <c r="B392" s="410"/>
      <c r="C392" s="411"/>
      <c r="D392" s="412"/>
    </row>
    <row r="393" spans="1:5" ht="25.5" customHeight="1" thickBot="1" x14ac:dyDescent="0.3">
      <c r="A393" s="77"/>
      <c r="B393" s="410"/>
      <c r="C393" s="411"/>
      <c r="D393" s="412"/>
    </row>
    <row r="394" spans="1:5" ht="25.5" customHeight="1" thickBot="1" x14ac:dyDescent="0.3">
      <c r="A394" s="77"/>
      <c r="B394" s="410"/>
      <c r="C394" s="411"/>
      <c r="D394" s="412"/>
    </row>
    <row r="395" spans="1:5" ht="25.5" customHeight="1" thickBot="1" x14ac:dyDescent="0.3">
      <c r="A395" s="77"/>
      <c r="B395" s="410"/>
      <c r="C395" s="411"/>
      <c r="D395" s="412"/>
    </row>
    <row r="396" spans="1:5" ht="25.5" customHeight="1" thickBot="1" x14ac:dyDescent="0.3">
      <c r="A396" s="77"/>
      <c r="B396" s="410"/>
      <c r="C396" s="411"/>
      <c r="D396" s="412"/>
    </row>
    <row r="397" spans="1:5" ht="25.5" customHeight="1" thickBot="1" x14ac:dyDescent="0.3">
      <c r="A397" s="77"/>
      <c r="B397" s="410"/>
      <c r="C397" s="411"/>
      <c r="D397" s="412"/>
    </row>
    <row r="398" spans="1:5" ht="25.5" customHeight="1" thickBot="1" x14ac:dyDescent="0.3">
      <c r="A398" s="77"/>
      <c r="B398" s="410"/>
      <c r="C398" s="411"/>
      <c r="D398" s="412"/>
    </row>
    <row r="399" spans="1:5" ht="25.5" customHeight="1" thickBot="1" x14ac:dyDescent="0.3">
      <c r="A399" s="77"/>
      <c r="B399" s="410"/>
      <c r="C399" s="411"/>
      <c r="D399" s="412"/>
    </row>
    <row r="400" spans="1:5" ht="25.5" customHeight="1" thickBot="1" x14ac:dyDescent="0.3">
      <c r="A400" s="77"/>
      <c r="B400" s="410"/>
      <c r="C400" s="411"/>
      <c r="D400" s="412"/>
    </row>
    <row r="401" spans="1:4" ht="25.5" customHeight="1" thickBot="1" x14ac:dyDescent="0.3">
      <c r="A401" s="77"/>
      <c r="B401" s="410"/>
      <c r="C401" s="411"/>
      <c r="D401" s="412"/>
    </row>
    <row r="402" spans="1:4" ht="25.5" customHeight="1" thickBot="1" x14ac:dyDescent="0.3">
      <c r="A402" s="77"/>
      <c r="B402" s="410"/>
      <c r="C402" s="411"/>
      <c r="D402" s="412"/>
    </row>
    <row r="403" spans="1:4" ht="25.5" customHeight="1" thickBot="1" x14ac:dyDescent="0.3">
      <c r="A403" s="77"/>
      <c r="B403" s="410"/>
      <c r="C403" s="411"/>
      <c r="D403" s="412"/>
    </row>
    <row r="404" spans="1:4" ht="25.5" customHeight="1" thickBot="1" x14ac:dyDescent="0.3">
      <c r="A404" s="77"/>
      <c r="B404" s="410"/>
      <c r="C404" s="411"/>
      <c r="D404" s="412"/>
    </row>
    <row r="405" spans="1:4" ht="25.5" customHeight="1" thickBot="1" x14ac:dyDescent="0.3">
      <c r="A405" s="77"/>
      <c r="B405" s="410"/>
      <c r="C405" s="411"/>
      <c r="D405" s="412"/>
    </row>
    <row r="406" spans="1:4" ht="25.5" customHeight="1" thickBot="1" x14ac:dyDescent="0.3">
      <c r="A406" s="77"/>
      <c r="B406" s="410"/>
      <c r="C406" s="411"/>
      <c r="D406" s="412"/>
    </row>
    <row r="407" spans="1:4" ht="25.5" customHeight="1" thickBot="1" x14ac:dyDescent="0.3">
      <c r="A407" s="77"/>
      <c r="B407" s="410"/>
      <c r="C407" s="411"/>
      <c r="D407" s="412"/>
    </row>
    <row r="408" spans="1:4" ht="25.5" customHeight="1" thickBot="1" x14ac:dyDescent="0.3">
      <c r="A408" s="77"/>
      <c r="B408" s="410"/>
      <c r="C408" s="411"/>
      <c r="D408" s="412"/>
    </row>
    <row r="409" spans="1:4" ht="25.5" customHeight="1" thickBot="1" x14ac:dyDescent="0.3">
      <c r="A409" s="77"/>
      <c r="B409" s="410"/>
      <c r="C409" s="411"/>
      <c r="D409" s="412"/>
    </row>
    <row r="410" spans="1:4" ht="25.5" customHeight="1" thickBot="1" x14ac:dyDescent="0.3">
      <c r="A410" s="77"/>
      <c r="B410" s="410"/>
      <c r="C410" s="411"/>
      <c r="D410" s="412"/>
    </row>
    <row r="411" spans="1:4" ht="25.5" customHeight="1" thickBot="1" x14ac:dyDescent="0.3">
      <c r="A411" s="77"/>
      <c r="B411" s="410"/>
      <c r="C411" s="411"/>
      <c r="D411" s="412"/>
    </row>
    <row r="412" spans="1:4" ht="25.5" customHeight="1" thickBot="1" x14ac:dyDescent="0.3">
      <c r="A412" s="77"/>
      <c r="B412" s="410"/>
      <c r="C412" s="413" t="s">
        <v>237</v>
      </c>
      <c r="D412" s="414" t="s">
        <v>245</v>
      </c>
    </row>
    <row r="413" spans="1:4" x14ac:dyDescent="0.25">
      <c r="A413" s="77"/>
      <c r="B413" s="415" t="s">
        <v>242</v>
      </c>
      <c r="C413" s="415"/>
      <c r="D413" s="415"/>
    </row>
    <row r="414" spans="1:4" x14ac:dyDescent="0.25">
      <c r="A414" s="77"/>
      <c r="B414" s="416" t="s">
        <v>232</v>
      </c>
      <c r="C414" s="77"/>
      <c r="D414" s="77"/>
    </row>
    <row r="415" spans="1:4" x14ac:dyDescent="0.25">
      <c r="A415" s="77"/>
      <c r="B415" s="416" t="s">
        <v>233</v>
      </c>
      <c r="C415" s="416"/>
      <c r="D415" s="416"/>
    </row>
    <row r="416" spans="1:4" x14ac:dyDescent="0.25">
      <c r="A416" s="77"/>
      <c r="B416" s="416" t="s">
        <v>234</v>
      </c>
      <c r="C416" s="416"/>
      <c r="D416" s="77"/>
    </row>
    <row r="417" spans="1:5" x14ac:dyDescent="0.25">
      <c r="A417" s="77"/>
      <c r="B417" s="417" t="s">
        <v>235</v>
      </c>
      <c r="C417" s="77"/>
      <c r="D417" s="77"/>
    </row>
    <row r="418" spans="1:5" x14ac:dyDescent="0.25">
      <c r="A418" s="77"/>
      <c r="B418" s="77"/>
      <c r="C418" s="77"/>
      <c r="D418" s="77"/>
    </row>
    <row r="419" spans="1:5" x14ac:dyDescent="0.25">
      <c r="A419" s="77"/>
      <c r="B419" s="77"/>
      <c r="C419" s="77"/>
      <c r="D419" s="395" t="s">
        <v>228</v>
      </c>
    </row>
    <row r="420" spans="1:5" x14ac:dyDescent="0.25">
      <c r="A420" s="77"/>
      <c r="B420" s="396"/>
      <c r="C420" s="77"/>
      <c r="D420" s="77"/>
    </row>
    <row r="421" spans="1:5" x14ac:dyDescent="0.25">
      <c r="A421" s="77"/>
      <c r="B421" s="397" t="s">
        <v>236</v>
      </c>
      <c r="C421" s="398"/>
      <c r="D421" s="77"/>
    </row>
    <row r="422" spans="1:5" ht="5.25" customHeight="1" x14ac:dyDescent="0.25">
      <c r="A422" s="77"/>
      <c r="B422" s="77"/>
      <c r="C422" s="399"/>
      <c r="D422" s="77"/>
    </row>
    <row r="423" spans="1:5" ht="29.25" customHeight="1" x14ac:dyDescent="0.25">
      <c r="A423" s="77"/>
      <c r="B423" s="77"/>
      <c r="C423" s="400" t="s">
        <v>227</v>
      </c>
      <c r="D423" s="77"/>
    </row>
    <row r="424" spans="1:5" ht="7.5" customHeight="1" thickBot="1" x14ac:dyDescent="0.3">
      <c r="A424" s="77"/>
      <c r="B424" s="77"/>
      <c r="C424" s="77"/>
      <c r="D424" s="399"/>
      <c r="E424" s="227"/>
    </row>
    <row r="425" spans="1:5" ht="15.75" thickTop="1" x14ac:dyDescent="0.25">
      <c r="A425" s="77"/>
      <c r="B425" s="401" t="s">
        <v>240</v>
      </c>
      <c r="C425" s="402"/>
      <c r="D425" s="403"/>
      <c r="E425" s="227"/>
    </row>
    <row r="426" spans="1:5" ht="15.75" thickBot="1" x14ac:dyDescent="0.3">
      <c r="A426" s="77"/>
      <c r="B426" s="404" t="s">
        <v>241</v>
      </c>
      <c r="C426" s="405"/>
      <c r="D426" s="406"/>
      <c r="E426" s="227"/>
    </row>
    <row r="427" spans="1:5" ht="21.75" customHeight="1" thickTop="1" x14ac:dyDescent="0.25">
      <c r="A427" s="77"/>
      <c r="B427" s="238" t="s">
        <v>243</v>
      </c>
      <c r="C427" s="77"/>
      <c r="D427" s="77"/>
    </row>
    <row r="428" spans="1:5" ht="25.5" customHeight="1" thickBot="1" x14ac:dyDescent="0.3">
      <c r="A428" s="77"/>
      <c r="B428" s="238" t="s">
        <v>244</v>
      </c>
      <c r="C428" s="77"/>
      <c r="D428" s="77"/>
    </row>
    <row r="429" spans="1:5" ht="16.5" thickTop="1" thickBot="1" x14ac:dyDescent="0.3">
      <c r="A429" s="77"/>
      <c r="B429" s="407" t="s">
        <v>229</v>
      </c>
      <c r="C429" s="408" t="s">
        <v>171</v>
      </c>
      <c r="D429" s="409" t="s">
        <v>230</v>
      </c>
    </row>
    <row r="430" spans="1:5" ht="25.5" customHeight="1" thickTop="1" thickBot="1" x14ac:dyDescent="0.3">
      <c r="A430" s="77"/>
      <c r="B430" s="410"/>
      <c r="C430" s="411"/>
      <c r="D430" s="412"/>
    </row>
    <row r="431" spans="1:5" ht="25.5" customHeight="1" thickBot="1" x14ac:dyDescent="0.3">
      <c r="A431" s="77"/>
      <c r="B431" s="410"/>
      <c r="C431" s="411"/>
      <c r="D431" s="412"/>
    </row>
    <row r="432" spans="1:5" ht="25.5" customHeight="1" thickBot="1" x14ac:dyDescent="0.3">
      <c r="A432" s="77"/>
      <c r="B432" s="410"/>
      <c r="C432" s="411"/>
      <c r="D432" s="412"/>
    </row>
    <row r="433" spans="1:4" ht="25.5" customHeight="1" thickBot="1" x14ac:dyDescent="0.3">
      <c r="A433" s="77"/>
      <c r="B433" s="410"/>
      <c r="C433" s="411"/>
      <c r="D433" s="412"/>
    </row>
    <row r="434" spans="1:4" ht="25.5" customHeight="1" thickBot="1" x14ac:dyDescent="0.3">
      <c r="A434" s="77"/>
      <c r="B434" s="410"/>
      <c r="C434" s="411"/>
      <c r="D434" s="412"/>
    </row>
    <row r="435" spans="1:4" ht="25.5" customHeight="1" thickBot="1" x14ac:dyDescent="0.3">
      <c r="A435" s="77"/>
      <c r="B435" s="410"/>
      <c r="C435" s="411"/>
      <c r="D435" s="412"/>
    </row>
    <row r="436" spans="1:4" ht="25.5" customHeight="1" thickBot="1" x14ac:dyDescent="0.3">
      <c r="A436" s="77"/>
      <c r="B436" s="410"/>
      <c r="C436" s="411"/>
      <c r="D436" s="412"/>
    </row>
    <row r="437" spans="1:4" ht="25.5" customHeight="1" thickBot="1" x14ac:dyDescent="0.3">
      <c r="A437" s="77"/>
      <c r="B437" s="410"/>
      <c r="C437" s="411"/>
      <c r="D437" s="412"/>
    </row>
    <row r="438" spans="1:4" ht="25.5" customHeight="1" thickBot="1" x14ac:dyDescent="0.3">
      <c r="A438" s="77"/>
      <c r="B438" s="410"/>
      <c r="C438" s="411"/>
      <c r="D438" s="412"/>
    </row>
    <row r="439" spans="1:4" ht="25.5" customHeight="1" thickBot="1" x14ac:dyDescent="0.3">
      <c r="A439" s="77"/>
      <c r="B439" s="410"/>
      <c r="C439" s="411"/>
      <c r="D439" s="412"/>
    </row>
    <row r="440" spans="1:4" ht="25.5" customHeight="1" thickBot="1" x14ac:dyDescent="0.3">
      <c r="A440" s="77"/>
      <c r="B440" s="410"/>
      <c r="C440" s="411"/>
      <c r="D440" s="412"/>
    </row>
    <row r="441" spans="1:4" ht="25.5" customHeight="1" thickBot="1" x14ac:dyDescent="0.3">
      <c r="A441" s="77"/>
      <c r="B441" s="410"/>
      <c r="C441" s="411"/>
      <c r="D441" s="412"/>
    </row>
    <row r="442" spans="1:4" ht="25.5" customHeight="1" thickBot="1" x14ac:dyDescent="0.3">
      <c r="A442" s="77"/>
      <c r="B442" s="410"/>
      <c r="C442" s="411"/>
      <c r="D442" s="412"/>
    </row>
    <row r="443" spans="1:4" ht="25.5" customHeight="1" thickBot="1" x14ac:dyDescent="0.3">
      <c r="A443" s="77"/>
      <c r="B443" s="410"/>
      <c r="C443" s="411"/>
      <c r="D443" s="412"/>
    </row>
    <row r="444" spans="1:4" ht="25.5" customHeight="1" thickBot="1" x14ac:dyDescent="0.3">
      <c r="A444" s="77"/>
      <c r="B444" s="410"/>
      <c r="C444" s="411"/>
      <c r="D444" s="412"/>
    </row>
    <row r="445" spans="1:4" ht="25.5" customHeight="1" thickBot="1" x14ac:dyDescent="0.3">
      <c r="A445" s="77"/>
      <c r="B445" s="410"/>
      <c r="C445" s="411"/>
      <c r="D445" s="412"/>
    </row>
    <row r="446" spans="1:4" ht="25.5" customHeight="1" thickBot="1" x14ac:dyDescent="0.3">
      <c r="A446" s="77"/>
      <c r="B446" s="410"/>
      <c r="C446" s="411"/>
      <c r="D446" s="412"/>
    </row>
    <row r="447" spans="1:4" ht="25.5" customHeight="1" thickBot="1" x14ac:dyDescent="0.3">
      <c r="A447" s="77"/>
      <c r="B447" s="410"/>
      <c r="C447" s="411"/>
      <c r="D447" s="412"/>
    </row>
    <row r="448" spans="1:4" ht="25.5" customHeight="1" thickBot="1" x14ac:dyDescent="0.3">
      <c r="A448" s="77"/>
      <c r="B448" s="410"/>
      <c r="C448" s="411"/>
      <c r="D448" s="412"/>
    </row>
    <row r="449" spans="1:5" ht="25.5" customHeight="1" thickBot="1" x14ac:dyDescent="0.3">
      <c r="A449" s="77"/>
      <c r="B449" s="410"/>
      <c r="C449" s="411"/>
      <c r="D449" s="412"/>
    </row>
    <row r="450" spans="1:5" ht="25.5" customHeight="1" thickBot="1" x14ac:dyDescent="0.3">
      <c r="A450" s="77"/>
      <c r="B450" s="410"/>
      <c r="C450" s="413" t="s">
        <v>237</v>
      </c>
      <c r="D450" s="414" t="s">
        <v>245</v>
      </c>
    </row>
    <row r="451" spans="1:5" x14ac:dyDescent="0.25">
      <c r="A451" s="77"/>
      <c r="B451" s="415" t="s">
        <v>242</v>
      </c>
      <c r="C451" s="415"/>
      <c r="D451" s="415"/>
    </row>
    <row r="452" spans="1:5" x14ac:dyDescent="0.25">
      <c r="A452" s="77"/>
      <c r="B452" s="416" t="s">
        <v>232</v>
      </c>
      <c r="C452" s="77"/>
      <c r="D452" s="77"/>
    </row>
    <row r="453" spans="1:5" x14ac:dyDescent="0.25">
      <c r="A453" s="77"/>
      <c r="B453" s="416" t="s">
        <v>233</v>
      </c>
      <c r="C453" s="416"/>
      <c r="D453" s="416"/>
    </row>
    <row r="454" spans="1:5" x14ac:dyDescent="0.25">
      <c r="A454" s="77"/>
      <c r="B454" s="416" t="s">
        <v>234</v>
      </c>
      <c r="C454" s="416"/>
      <c r="D454" s="77"/>
    </row>
    <row r="455" spans="1:5" x14ac:dyDescent="0.25">
      <c r="A455" s="77"/>
      <c r="B455" s="417" t="s">
        <v>235</v>
      </c>
      <c r="C455" s="77"/>
      <c r="D455" s="77"/>
    </row>
    <row r="456" spans="1:5" x14ac:dyDescent="0.25">
      <c r="A456" s="77"/>
      <c r="B456" s="77"/>
      <c r="C456" s="77"/>
      <c r="D456" s="77"/>
    </row>
    <row r="457" spans="1:5" x14ac:dyDescent="0.25">
      <c r="A457" s="77"/>
      <c r="B457" s="77"/>
      <c r="C457" s="77"/>
      <c r="D457" s="395" t="s">
        <v>228</v>
      </c>
    </row>
    <row r="458" spans="1:5" x14ac:dyDescent="0.25">
      <c r="A458" s="77"/>
      <c r="B458" s="396"/>
      <c r="C458" s="77"/>
      <c r="D458" s="77"/>
    </row>
    <row r="459" spans="1:5" x14ac:dyDescent="0.25">
      <c r="A459" s="77"/>
      <c r="B459" s="397" t="s">
        <v>236</v>
      </c>
      <c r="C459" s="398"/>
      <c r="D459" s="77"/>
    </row>
    <row r="460" spans="1:5" ht="5.25" customHeight="1" x14ac:dyDescent="0.25">
      <c r="A460" s="77"/>
      <c r="B460" s="77"/>
      <c r="C460" s="399"/>
      <c r="D460" s="77"/>
    </row>
    <row r="461" spans="1:5" ht="29.25" customHeight="1" x14ac:dyDescent="0.25">
      <c r="A461" s="77"/>
      <c r="B461" s="77"/>
      <c r="C461" s="400" t="s">
        <v>227</v>
      </c>
      <c r="D461" s="77"/>
    </row>
    <row r="462" spans="1:5" ht="7.5" customHeight="1" thickBot="1" x14ac:dyDescent="0.3">
      <c r="A462" s="77"/>
      <c r="B462" s="77"/>
      <c r="C462" s="77"/>
      <c r="D462" s="399"/>
      <c r="E462" s="227"/>
    </row>
    <row r="463" spans="1:5" ht="15.75" thickTop="1" x14ac:dyDescent="0.25">
      <c r="A463" s="77"/>
      <c r="B463" s="401" t="s">
        <v>240</v>
      </c>
      <c r="C463" s="402"/>
      <c r="D463" s="403"/>
      <c r="E463" s="227"/>
    </row>
    <row r="464" spans="1:5" ht="15.75" thickBot="1" x14ac:dyDescent="0.3">
      <c r="A464" s="77"/>
      <c r="B464" s="404" t="s">
        <v>241</v>
      </c>
      <c r="C464" s="405"/>
      <c r="D464" s="406"/>
      <c r="E464" s="227"/>
    </row>
    <row r="465" spans="1:4" ht="21.75" customHeight="1" thickTop="1" x14ac:dyDescent="0.25">
      <c r="A465" s="77"/>
      <c r="B465" s="238" t="s">
        <v>243</v>
      </c>
      <c r="C465" s="77"/>
      <c r="D465" s="77"/>
    </row>
    <row r="466" spans="1:4" ht="25.5" customHeight="1" thickBot="1" x14ac:dyDescent="0.3">
      <c r="A466" s="77"/>
      <c r="B466" s="238" t="s">
        <v>244</v>
      </c>
      <c r="C466" s="77"/>
      <c r="D466" s="77"/>
    </row>
    <row r="467" spans="1:4" ht="16.5" thickTop="1" thickBot="1" x14ac:dyDescent="0.3">
      <c r="A467" s="77"/>
      <c r="B467" s="407" t="s">
        <v>229</v>
      </c>
      <c r="C467" s="408" t="s">
        <v>171</v>
      </c>
      <c r="D467" s="409" t="s">
        <v>230</v>
      </c>
    </row>
    <row r="468" spans="1:4" ht="25.5" customHeight="1" thickTop="1" thickBot="1" x14ac:dyDescent="0.3">
      <c r="A468" s="77"/>
      <c r="B468" s="410"/>
      <c r="C468" s="411"/>
      <c r="D468" s="412"/>
    </row>
    <row r="469" spans="1:4" ht="25.5" customHeight="1" thickBot="1" x14ac:dyDescent="0.3">
      <c r="A469" s="77"/>
      <c r="B469" s="410"/>
      <c r="C469" s="411"/>
      <c r="D469" s="412"/>
    </row>
    <row r="470" spans="1:4" ht="25.5" customHeight="1" thickBot="1" x14ac:dyDescent="0.3">
      <c r="A470" s="77"/>
      <c r="B470" s="410"/>
      <c r="C470" s="411"/>
      <c r="D470" s="412"/>
    </row>
    <row r="471" spans="1:4" ht="25.5" customHeight="1" thickBot="1" x14ac:dyDescent="0.3">
      <c r="A471" s="77"/>
      <c r="B471" s="410"/>
      <c r="C471" s="411"/>
      <c r="D471" s="412"/>
    </row>
    <row r="472" spans="1:4" ht="25.5" customHeight="1" thickBot="1" x14ac:dyDescent="0.3">
      <c r="A472" s="77"/>
      <c r="B472" s="410"/>
      <c r="C472" s="411"/>
      <c r="D472" s="412"/>
    </row>
    <row r="473" spans="1:4" ht="25.5" customHeight="1" thickBot="1" x14ac:dyDescent="0.3">
      <c r="A473" s="77"/>
      <c r="B473" s="410"/>
      <c r="C473" s="411"/>
      <c r="D473" s="412"/>
    </row>
    <row r="474" spans="1:4" ht="25.5" customHeight="1" thickBot="1" x14ac:dyDescent="0.3">
      <c r="A474" s="77"/>
      <c r="B474" s="410"/>
      <c r="C474" s="411"/>
      <c r="D474" s="412"/>
    </row>
    <row r="475" spans="1:4" ht="25.5" customHeight="1" thickBot="1" x14ac:dyDescent="0.3">
      <c r="A475" s="77"/>
      <c r="B475" s="410"/>
      <c r="C475" s="411"/>
      <c r="D475" s="412"/>
    </row>
    <row r="476" spans="1:4" ht="25.5" customHeight="1" thickBot="1" x14ac:dyDescent="0.3">
      <c r="A476" s="77"/>
      <c r="B476" s="410"/>
      <c r="C476" s="411"/>
      <c r="D476" s="412"/>
    </row>
    <row r="477" spans="1:4" ht="25.5" customHeight="1" thickBot="1" x14ac:dyDescent="0.3">
      <c r="A477" s="77"/>
      <c r="B477" s="410"/>
      <c r="C477" s="411"/>
      <c r="D477" s="412"/>
    </row>
    <row r="478" spans="1:4" ht="25.5" customHeight="1" thickBot="1" x14ac:dyDescent="0.3">
      <c r="A478" s="77"/>
      <c r="B478" s="410"/>
      <c r="C478" s="411"/>
      <c r="D478" s="412"/>
    </row>
    <row r="479" spans="1:4" ht="25.5" customHeight="1" thickBot="1" x14ac:dyDescent="0.3">
      <c r="A479" s="77"/>
      <c r="B479" s="410"/>
      <c r="C479" s="411"/>
      <c r="D479" s="412"/>
    </row>
    <row r="480" spans="1:4" ht="25.5" customHeight="1" thickBot="1" x14ac:dyDescent="0.3">
      <c r="A480" s="77"/>
      <c r="B480" s="410"/>
      <c r="C480" s="411"/>
      <c r="D480" s="412"/>
    </row>
    <row r="481" spans="1:4" ht="25.5" customHeight="1" thickBot="1" x14ac:dyDescent="0.3">
      <c r="A481" s="77"/>
      <c r="B481" s="410"/>
      <c r="C481" s="411"/>
      <c r="D481" s="412"/>
    </row>
    <row r="482" spans="1:4" ht="25.5" customHeight="1" thickBot="1" x14ac:dyDescent="0.3">
      <c r="A482" s="77"/>
      <c r="B482" s="410"/>
      <c r="C482" s="411"/>
      <c r="D482" s="412"/>
    </row>
    <row r="483" spans="1:4" ht="25.5" customHeight="1" thickBot="1" x14ac:dyDescent="0.3">
      <c r="A483" s="77"/>
      <c r="B483" s="410"/>
      <c r="C483" s="411"/>
      <c r="D483" s="412"/>
    </row>
    <row r="484" spans="1:4" ht="25.5" customHeight="1" thickBot="1" x14ac:dyDescent="0.3">
      <c r="A484" s="77"/>
      <c r="B484" s="410"/>
      <c r="C484" s="411"/>
      <c r="D484" s="412"/>
    </row>
    <row r="485" spans="1:4" ht="25.5" customHeight="1" thickBot="1" x14ac:dyDescent="0.3">
      <c r="A485" s="77"/>
      <c r="B485" s="410"/>
      <c r="C485" s="411"/>
      <c r="D485" s="412"/>
    </row>
    <row r="486" spans="1:4" ht="25.5" customHeight="1" thickBot="1" x14ac:dyDescent="0.3">
      <c r="A486" s="77"/>
      <c r="B486" s="410"/>
      <c r="C486" s="411"/>
      <c r="D486" s="412"/>
    </row>
    <row r="487" spans="1:4" ht="25.5" customHeight="1" thickBot="1" x14ac:dyDescent="0.3">
      <c r="A487" s="77"/>
      <c r="B487" s="410"/>
      <c r="C487" s="411"/>
      <c r="D487" s="412"/>
    </row>
    <row r="488" spans="1:4" ht="25.5" customHeight="1" thickBot="1" x14ac:dyDescent="0.3">
      <c r="A488" s="77"/>
      <c r="B488" s="410"/>
      <c r="C488" s="413" t="s">
        <v>237</v>
      </c>
      <c r="D488" s="414" t="s">
        <v>245</v>
      </c>
    </row>
    <row r="489" spans="1:4" x14ac:dyDescent="0.25">
      <c r="A489" s="77"/>
      <c r="B489" s="415" t="s">
        <v>242</v>
      </c>
      <c r="C489" s="415"/>
      <c r="D489" s="415"/>
    </row>
    <row r="490" spans="1:4" x14ac:dyDescent="0.25">
      <c r="A490" s="77"/>
      <c r="B490" s="416" t="s">
        <v>232</v>
      </c>
      <c r="C490" s="77"/>
      <c r="D490" s="77"/>
    </row>
    <row r="491" spans="1:4" x14ac:dyDescent="0.25">
      <c r="A491" s="77"/>
      <c r="B491" s="416" t="s">
        <v>233</v>
      </c>
      <c r="C491" s="416"/>
      <c r="D491" s="416"/>
    </row>
    <row r="492" spans="1:4" x14ac:dyDescent="0.25">
      <c r="A492" s="77"/>
      <c r="B492" s="416" t="s">
        <v>234</v>
      </c>
      <c r="C492" s="416"/>
      <c r="D492" s="77"/>
    </row>
    <row r="493" spans="1:4" x14ac:dyDescent="0.25">
      <c r="A493" s="77"/>
      <c r="B493" s="417" t="s">
        <v>235</v>
      </c>
      <c r="C493" s="77"/>
      <c r="D493" s="77"/>
    </row>
    <row r="494" spans="1:4" x14ac:dyDescent="0.25">
      <c r="A494" s="77"/>
      <c r="B494" s="77"/>
      <c r="C494" s="77"/>
      <c r="D494" s="77"/>
    </row>
    <row r="495" spans="1:4" x14ac:dyDescent="0.25">
      <c r="A495" s="77"/>
      <c r="B495" s="77"/>
      <c r="C495" s="77"/>
      <c r="D495" s="395" t="s">
        <v>228</v>
      </c>
    </row>
    <row r="496" spans="1:4" x14ac:dyDescent="0.25">
      <c r="A496" s="77"/>
      <c r="B496" s="396"/>
      <c r="C496" s="77"/>
      <c r="D496" s="77"/>
    </row>
    <row r="497" spans="1:5" x14ac:dyDescent="0.25">
      <c r="A497" s="77"/>
      <c r="B497" s="397" t="s">
        <v>236</v>
      </c>
      <c r="C497" s="398"/>
      <c r="D497" s="77"/>
    </row>
    <row r="498" spans="1:5" ht="5.25" customHeight="1" x14ac:dyDescent="0.25">
      <c r="A498" s="77"/>
      <c r="B498" s="77"/>
      <c r="C498" s="399"/>
      <c r="D498" s="77"/>
    </row>
    <row r="499" spans="1:5" ht="29.25" customHeight="1" x14ac:dyDescent="0.25">
      <c r="A499" s="77"/>
      <c r="B499" s="77"/>
      <c r="C499" s="400" t="s">
        <v>227</v>
      </c>
      <c r="D499" s="77"/>
    </row>
    <row r="500" spans="1:5" ht="7.5" customHeight="1" thickBot="1" x14ac:dyDescent="0.3">
      <c r="A500" s="77"/>
      <c r="B500" s="77"/>
      <c r="C500" s="77"/>
      <c r="D500" s="399"/>
      <c r="E500" s="227"/>
    </row>
    <row r="501" spans="1:5" ht="15.75" thickTop="1" x14ac:dyDescent="0.25">
      <c r="A501" s="77"/>
      <c r="B501" s="401" t="s">
        <v>240</v>
      </c>
      <c r="C501" s="402"/>
      <c r="D501" s="403"/>
      <c r="E501" s="227"/>
    </row>
    <row r="502" spans="1:5" ht="15.75" thickBot="1" x14ac:dyDescent="0.3">
      <c r="A502" s="77"/>
      <c r="B502" s="404" t="s">
        <v>241</v>
      </c>
      <c r="C502" s="405"/>
      <c r="D502" s="406"/>
      <c r="E502" s="227"/>
    </row>
    <row r="503" spans="1:5" ht="21.75" customHeight="1" thickTop="1" x14ac:dyDescent="0.25">
      <c r="A503" s="77"/>
      <c r="B503" s="238" t="s">
        <v>243</v>
      </c>
      <c r="C503" s="77"/>
      <c r="D503" s="77"/>
    </row>
    <row r="504" spans="1:5" ht="25.5" customHeight="1" thickBot="1" x14ac:dyDescent="0.3">
      <c r="A504" s="77"/>
      <c r="B504" s="238" t="s">
        <v>244</v>
      </c>
      <c r="C504" s="77"/>
      <c r="D504" s="77"/>
    </row>
    <row r="505" spans="1:5" ht="16.5" thickTop="1" thickBot="1" x14ac:dyDescent="0.3">
      <c r="A505" s="77"/>
      <c r="B505" s="407" t="s">
        <v>229</v>
      </c>
      <c r="C505" s="408" t="s">
        <v>171</v>
      </c>
      <c r="D505" s="409" t="s">
        <v>230</v>
      </c>
    </row>
    <row r="506" spans="1:5" ht="25.5" customHeight="1" thickTop="1" thickBot="1" x14ac:dyDescent="0.3">
      <c r="A506" s="77"/>
      <c r="B506" s="410"/>
      <c r="C506" s="411"/>
      <c r="D506" s="412"/>
    </row>
    <row r="507" spans="1:5" ht="25.5" customHeight="1" thickBot="1" x14ac:dyDescent="0.3">
      <c r="A507" s="77"/>
      <c r="B507" s="410"/>
      <c r="C507" s="411"/>
      <c r="D507" s="412"/>
    </row>
    <row r="508" spans="1:5" ht="25.5" customHeight="1" thickBot="1" x14ac:dyDescent="0.3">
      <c r="A508" s="77"/>
      <c r="B508" s="410"/>
      <c r="C508" s="411"/>
      <c r="D508" s="412"/>
    </row>
    <row r="509" spans="1:5" ht="25.5" customHeight="1" thickBot="1" x14ac:dyDescent="0.3">
      <c r="A509" s="77"/>
      <c r="B509" s="410"/>
      <c r="C509" s="411"/>
      <c r="D509" s="412"/>
    </row>
    <row r="510" spans="1:5" ht="25.5" customHeight="1" thickBot="1" x14ac:dyDescent="0.3">
      <c r="A510" s="77"/>
      <c r="B510" s="410"/>
      <c r="C510" s="411"/>
      <c r="D510" s="412"/>
    </row>
    <row r="511" spans="1:5" ht="25.5" customHeight="1" thickBot="1" x14ac:dyDescent="0.3">
      <c r="A511" s="77"/>
      <c r="B511" s="410"/>
      <c r="C511" s="411"/>
      <c r="D511" s="412"/>
    </row>
    <row r="512" spans="1:5" ht="25.5" customHeight="1" thickBot="1" x14ac:dyDescent="0.3">
      <c r="A512" s="77"/>
      <c r="B512" s="410"/>
      <c r="C512" s="411"/>
      <c r="D512" s="412"/>
    </row>
    <row r="513" spans="1:4" ht="25.5" customHeight="1" thickBot="1" x14ac:dyDescent="0.3">
      <c r="A513" s="77"/>
      <c r="B513" s="410"/>
      <c r="C513" s="411"/>
      <c r="D513" s="412"/>
    </row>
    <row r="514" spans="1:4" ht="25.5" customHeight="1" thickBot="1" x14ac:dyDescent="0.3">
      <c r="A514" s="77"/>
      <c r="B514" s="410"/>
      <c r="C514" s="411"/>
      <c r="D514" s="412"/>
    </row>
    <row r="515" spans="1:4" ht="25.5" customHeight="1" thickBot="1" x14ac:dyDescent="0.3">
      <c r="A515" s="77"/>
      <c r="B515" s="410"/>
      <c r="C515" s="411"/>
      <c r="D515" s="412"/>
    </row>
    <row r="516" spans="1:4" ht="25.5" customHeight="1" thickBot="1" x14ac:dyDescent="0.3">
      <c r="A516" s="77"/>
      <c r="B516" s="410"/>
      <c r="C516" s="411"/>
      <c r="D516" s="412"/>
    </row>
    <row r="517" spans="1:4" ht="25.5" customHeight="1" thickBot="1" x14ac:dyDescent="0.3">
      <c r="A517" s="77"/>
      <c r="B517" s="410"/>
      <c r="C517" s="411"/>
      <c r="D517" s="412"/>
    </row>
    <row r="518" spans="1:4" ht="25.5" customHeight="1" thickBot="1" x14ac:dyDescent="0.3">
      <c r="A518" s="77"/>
      <c r="B518" s="410"/>
      <c r="C518" s="411"/>
      <c r="D518" s="412"/>
    </row>
    <row r="519" spans="1:4" ht="25.5" customHeight="1" thickBot="1" x14ac:dyDescent="0.3">
      <c r="A519" s="77"/>
      <c r="B519" s="410"/>
      <c r="C519" s="411"/>
      <c r="D519" s="412"/>
    </row>
    <row r="520" spans="1:4" ht="25.5" customHeight="1" thickBot="1" x14ac:dyDescent="0.3">
      <c r="A520" s="77"/>
      <c r="B520" s="410"/>
      <c r="C520" s="411"/>
      <c r="D520" s="412"/>
    </row>
    <row r="521" spans="1:4" ht="25.5" customHeight="1" thickBot="1" x14ac:dyDescent="0.3">
      <c r="A521" s="77"/>
      <c r="B521" s="410"/>
      <c r="C521" s="411"/>
      <c r="D521" s="412"/>
    </row>
    <row r="522" spans="1:4" ht="25.5" customHeight="1" thickBot="1" x14ac:dyDescent="0.3">
      <c r="A522" s="77"/>
      <c r="B522" s="410"/>
      <c r="C522" s="411"/>
      <c r="D522" s="412"/>
    </row>
    <row r="523" spans="1:4" ht="25.5" customHeight="1" thickBot="1" x14ac:dyDescent="0.3">
      <c r="A523" s="77"/>
      <c r="B523" s="410"/>
      <c r="C523" s="411"/>
      <c r="D523" s="412"/>
    </row>
    <row r="524" spans="1:4" ht="25.5" customHeight="1" thickBot="1" x14ac:dyDescent="0.3">
      <c r="A524" s="77"/>
      <c r="B524" s="410"/>
      <c r="C524" s="411"/>
      <c r="D524" s="412"/>
    </row>
    <row r="525" spans="1:4" ht="25.5" customHeight="1" thickBot="1" x14ac:dyDescent="0.3">
      <c r="A525" s="77"/>
      <c r="B525" s="410"/>
      <c r="C525" s="411"/>
      <c r="D525" s="412"/>
    </row>
    <row r="526" spans="1:4" ht="25.5" customHeight="1" thickBot="1" x14ac:dyDescent="0.3">
      <c r="A526" s="77"/>
      <c r="B526" s="410"/>
      <c r="C526" s="413" t="s">
        <v>237</v>
      </c>
      <c r="D526" s="414" t="s">
        <v>245</v>
      </c>
    </row>
    <row r="527" spans="1:4" x14ac:dyDescent="0.25">
      <c r="A527" s="77"/>
      <c r="B527" s="415" t="s">
        <v>242</v>
      </c>
      <c r="C527" s="415"/>
      <c r="D527" s="415"/>
    </row>
    <row r="528" spans="1:4" x14ac:dyDescent="0.25">
      <c r="A528" s="77"/>
      <c r="B528" s="416" t="s">
        <v>232</v>
      </c>
      <c r="C528" s="77"/>
      <c r="D528" s="77"/>
    </row>
    <row r="529" spans="1:5" x14ac:dyDescent="0.25">
      <c r="A529" s="77"/>
      <c r="B529" s="416" t="s">
        <v>233</v>
      </c>
      <c r="C529" s="416"/>
      <c r="D529" s="416"/>
    </row>
    <row r="530" spans="1:5" x14ac:dyDescent="0.25">
      <c r="A530" s="77"/>
      <c r="B530" s="416" t="s">
        <v>234</v>
      </c>
      <c r="C530" s="416"/>
      <c r="D530" s="77"/>
    </row>
    <row r="531" spans="1:5" x14ac:dyDescent="0.25">
      <c r="A531" s="77"/>
      <c r="B531" s="417" t="s">
        <v>235</v>
      </c>
      <c r="C531" s="77"/>
      <c r="D531" s="77"/>
    </row>
    <row r="532" spans="1:5" x14ac:dyDescent="0.25">
      <c r="A532" s="77"/>
      <c r="B532" s="77"/>
      <c r="C532" s="77"/>
      <c r="D532" s="77"/>
    </row>
    <row r="533" spans="1:5" x14ac:dyDescent="0.25">
      <c r="A533" s="77"/>
      <c r="B533" s="77"/>
      <c r="C533" s="77"/>
      <c r="D533" s="395" t="s">
        <v>228</v>
      </c>
    </row>
    <row r="534" spans="1:5" x14ac:dyDescent="0.25">
      <c r="A534" s="77"/>
      <c r="B534" s="396"/>
      <c r="C534" s="77"/>
      <c r="D534" s="77"/>
    </row>
    <row r="535" spans="1:5" x14ac:dyDescent="0.25">
      <c r="A535" s="77"/>
      <c r="B535" s="397" t="s">
        <v>236</v>
      </c>
      <c r="C535" s="398"/>
      <c r="D535" s="77"/>
    </row>
    <row r="536" spans="1:5" ht="5.25" customHeight="1" x14ac:dyDescent="0.25">
      <c r="A536" s="77"/>
      <c r="B536" s="77"/>
      <c r="C536" s="399"/>
      <c r="D536" s="77"/>
    </row>
    <row r="537" spans="1:5" ht="29.25" customHeight="1" x14ac:dyDescent="0.25">
      <c r="A537" s="77"/>
      <c r="B537" s="77"/>
      <c r="C537" s="400" t="s">
        <v>227</v>
      </c>
      <c r="D537" s="77"/>
    </row>
    <row r="538" spans="1:5" ht="7.5" customHeight="1" thickBot="1" x14ac:dyDescent="0.3">
      <c r="A538" s="77"/>
      <c r="B538" s="77"/>
      <c r="C538" s="77"/>
      <c r="D538" s="399"/>
      <c r="E538" s="227"/>
    </row>
    <row r="539" spans="1:5" ht="15.75" thickTop="1" x14ac:dyDescent="0.25">
      <c r="A539" s="77"/>
      <c r="B539" s="401" t="s">
        <v>240</v>
      </c>
      <c r="C539" s="402"/>
      <c r="D539" s="403"/>
      <c r="E539" s="227"/>
    </row>
    <row r="540" spans="1:5" ht="15.75" thickBot="1" x14ac:dyDescent="0.3">
      <c r="A540" s="77"/>
      <c r="B540" s="404" t="s">
        <v>241</v>
      </c>
      <c r="C540" s="405"/>
      <c r="D540" s="406"/>
      <c r="E540" s="227"/>
    </row>
    <row r="541" spans="1:5" ht="21.75" customHeight="1" thickTop="1" x14ac:dyDescent="0.25">
      <c r="A541" s="77"/>
      <c r="B541" s="238" t="s">
        <v>243</v>
      </c>
      <c r="C541" s="77"/>
      <c r="D541" s="77"/>
    </row>
    <row r="542" spans="1:5" ht="25.5" customHeight="1" thickBot="1" x14ac:dyDescent="0.3">
      <c r="A542" s="77"/>
      <c r="B542" s="238" t="s">
        <v>244</v>
      </c>
      <c r="C542" s="77"/>
      <c r="D542" s="77"/>
    </row>
    <row r="543" spans="1:5" ht="16.5" thickTop="1" thickBot="1" x14ac:dyDescent="0.3">
      <c r="A543" s="77"/>
      <c r="B543" s="407" t="s">
        <v>229</v>
      </c>
      <c r="C543" s="408" t="s">
        <v>171</v>
      </c>
      <c r="D543" s="409" t="s">
        <v>230</v>
      </c>
    </row>
    <row r="544" spans="1:5" ht="25.5" customHeight="1" thickTop="1" thickBot="1" x14ac:dyDescent="0.3">
      <c r="A544" s="77"/>
      <c r="B544" s="410"/>
      <c r="C544" s="411"/>
      <c r="D544" s="412"/>
    </row>
    <row r="545" spans="1:4" ht="25.5" customHeight="1" thickBot="1" x14ac:dyDescent="0.3">
      <c r="A545" s="77"/>
      <c r="B545" s="410"/>
      <c r="C545" s="411"/>
      <c r="D545" s="412"/>
    </row>
    <row r="546" spans="1:4" ht="25.5" customHeight="1" thickBot="1" x14ac:dyDescent="0.3">
      <c r="A546" s="77"/>
      <c r="B546" s="410"/>
      <c r="C546" s="411"/>
      <c r="D546" s="412"/>
    </row>
    <row r="547" spans="1:4" ht="25.5" customHeight="1" thickBot="1" x14ac:dyDescent="0.3">
      <c r="A547" s="77"/>
      <c r="B547" s="410"/>
      <c r="C547" s="411"/>
      <c r="D547" s="412"/>
    </row>
    <row r="548" spans="1:4" ht="25.5" customHeight="1" thickBot="1" x14ac:dyDescent="0.3">
      <c r="A548" s="77"/>
      <c r="B548" s="410"/>
      <c r="C548" s="411"/>
      <c r="D548" s="412"/>
    </row>
    <row r="549" spans="1:4" ht="25.5" customHeight="1" thickBot="1" x14ac:dyDescent="0.3">
      <c r="A549" s="77"/>
      <c r="B549" s="410"/>
      <c r="C549" s="411"/>
      <c r="D549" s="412"/>
    </row>
    <row r="550" spans="1:4" ht="25.5" customHeight="1" thickBot="1" x14ac:dyDescent="0.3">
      <c r="A550" s="77"/>
      <c r="B550" s="410"/>
      <c r="C550" s="411"/>
      <c r="D550" s="412"/>
    </row>
    <row r="551" spans="1:4" ht="25.5" customHeight="1" thickBot="1" x14ac:dyDescent="0.3">
      <c r="A551" s="77"/>
      <c r="B551" s="410"/>
      <c r="C551" s="411"/>
      <c r="D551" s="412"/>
    </row>
    <row r="552" spans="1:4" ht="25.5" customHeight="1" thickBot="1" x14ac:dyDescent="0.3">
      <c r="A552" s="77"/>
      <c r="B552" s="410"/>
      <c r="C552" s="411"/>
      <c r="D552" s="412"/>
    </row>
    <row r="553" spans="1:4" ht="25.5" customHeight="1" thickBot="1" x14ac:dyDescent="0.3">
      <c r="A553" s="77"/>
      <c r="B553" s="410"/>
      <c r="C553" s="411"/>
      <c r="D553" s="412"/>
    </row>
    <row r="554" spans="1:4" ht="25.5" customHeight="1" thickBot="1" x14ac:dyDescent="0.3">
      <c r="A554" s="77"/>
      <c r="B554" s="410"/>
      <c r="C554" s="411"/>
      <c r="D554" s="412"/>
    </row>
    <row r="555" spans="1:4" ht="25.5" customHeight="1" thickBot="1" x14ac:dyDescent="0.3">
      <c r="A555" s="77"/>
      <c r="B555" s="410"/>
      <c r="C555" s="411"/>
      <c r="D555" s="412"/>
    </row>
    <row r="556" spans="1:4" ht="25.5" customHeight="1" thickBot="1" x14ac:dyDescent="0.3">
      <c r="A556" s="77"/>
      <c r="B556" s="410"/>
      <c r="C556" s="411"/>
      <c r="D556" s="412"/>
    </row>
    <row r="557" spans="1:4" ht="25.5" customHeight="1" thickBot="1" x14ac:dyDescent="0.3">
      <c r="A557" s="77"/>
      <c r="B557" s="410"/>
      <c r="C557" s="411"/>
      <c r="D557" s="412"/>
    </row>
    <row r="558" spans="1:4" ht="25.5" customHeight="1" thickBot="1" x14ac:dyDescent="0.3">
      <c r="A558" s="77"/>
      <c r="B558" s="410"/>
      <c r="C558" s="411"/>
      <c r="D558" s="412"/>
    </row>
    <row r="559" spans="1:4" ht="25.5" customHeight="1" thickBot="1" x14ac:dyDescent="0.3">
      <c r="A559" s="77"/>
      <c r="B559" s="410"/>
      <c r="C559" s="411"/>
      <c r="D559" s="412"/>
    </row>
    <row r="560" spans="1:4" ht="25.5" customHeight="1" thickBot="1" x14ac:dyDescent="0.3">
      <c r="A560" s="77"/>
      <c r="B560" s="410"/>
      <c r="C560" s="411"/>
      <c r="D560" s="412"/>
    </row>
    <row r="561" spans="1:5" ht="25.5" customHeight="1" thickBot="1" x14ac:dyDescent="0.3">
      <c r="A561" s="77"/>
      <c r="B561" s="410"/>
      <c r="C561" s="411"/>
      <c r="D561" s="412"/>
    </row>
    <row r="562" spans="1:5" ht="25.5" customHeight="1" thickBot="1" x14ac:dyDescent="0.3">
      <c r="A562" s="77"/>
      <c r="B562" s="410"/>
      <c r="C562" s="411"/>
      <c r="D562" s="412"/>
    </row>
    <row r="563" spans="1:5" ht="25.5" customHeight="1" thickBot="1" x14ac:dyDescent="0.3">
      <c r="A563" s="77"/>
      <c r="B563" s="410"/>
      <c r="C563" s="411"/>
      <c r="D563" s="412"/>
    </row>
    <row r="564" spans="1:5" ht="25.5" customHeight="1" thickBot="1" x14ac:dyDescent="0.3">
      <c r="A564" s="77"/>
      <c r="B564" s="410"/>
      <c r="C564" s="413" t="s">
        <v>237</v>
      </c>
      <c r="D564" s="414" t="s">
        <v>245</v>
      </c>
    </row>
    <row r="565" spans="1:5" x14ac:dyDescent="0.25">
      <c r="A565" s="77"/>
      <c r="B565" s="415" t="s">
        <v>242</v>
      </c>
      <c r="C565" s="415"/>
      <c r="D565" s="415"/>
    </row>
    <row r="566" spans="1:5" x14ac:dyDescent="0.25">
      <c r="A566" s="77"/>
      <c r="B566" s="416" t="s">
        <v>232</v>
      </c>
      <c r="C566" s="77"/>
      <c r="D566" s="77"/>
    </row>
    <row r="567" spans="1:5" x14ac:dyDescent="0.25">
      <c r="A567" s="77"/>
      <c r="B567" s="416" t="s">
        <v>233</v>
      </c>
      <c r="C567" s="416"/>
      <c r="D567" s="416"/>
    </row>
    <row r="568" spans="1:5" x14ac:dyDescent="0.25">
      <c r="A568" s="77"/>
      <c r="B568" s="416" t="s">
        <v>234</v>
      </c>
      <c r="C568" s="416"/>
      <c r="D568" s="77"/>
    </row>
    <row r="569" spans="1:5" x14ac:dyDescent="0.25">
      <c r="A569" s="77"/>
      <c r="B569" s="417" t="s">
        <v>235</v>
      </c>
      <c r="C569" s="416"/>
      <c r="D569" s="77"/>
    </row>
    <row r="570" spans="1:5" x14ac:dyDescent="0.25">
      <c r="A570" s="77"/>
      <c r="B570" s="416"/>
      <c r="C570" s="416"/>
      <c r="D570" s="77"/>
    </row>
    <row r="571" spans="1:5" x14ac:dyDescent="0.25">
      <c r="A571" s="77"/>
      <c r="B571" s="77"/>
      <c r="C571" s="77"/>
      <c r="D571" s="395" t="s">
        <v>228</v>
      </c>
    </row>
    <row r="572" spans="1:5" x14ac:dyDescent="0.25">
      <c r="A572" s="77"/>
      <c r="B572" s="396"/>
      <c r="C572" s="77"/>
      <c r="D572" s="77"/>
    </row>
    <row r="573" spans="1:5" x14ac:dyDescent="0.25">
      <c r="A573" s="77"/>
      <c r="B573" s="397" t="s">
        <v>236</v>
      </c>
      <c r="C573" s="398"/>
      <c r="D573" s="77"/>
    </row>
    <row r="574" spans="1:5" ht="5.25" customHeight="1" x14ac:dyDescent="0.25">
      <c r="A574" s="77"/>
      <c r="B574" s="77"/>
      <c r="C574" s="399"/>
      <c r="D574" s="77"/>
    </row>
    <row r="575" spans="1:5" ht="29.25" customHeight="1" x14ac:dyDescent="0.25">
      <c r="A575" s="77"/>
      <c r="B575" s="77"/>
      <c r="C575" s="400" t="s">
        <v>227</v>
      </c>
      <c r="D575" s="77"/>
    </row>
    <row r="576" spans="1:5" ht="7.5" customHeight="1" thickBot="1" x14ac:dyDescent="0.3">
      <c r="A576" s="77"/>
      <c r="B576" s="77"/>
      <c r="C576" s="77"/>
      <c r="D576" s="399"/>
      <c r="E576" s="227"/>
    </row>
    <row r="577" spans="1:5" ht="15.75" thickTop="1" x14ac:dyDescent="0.25">
      <c r="A577" s="77"/>
      <c r="B577" s="401" t="s">
        <v>240</v>
      </c>
      <c r="C577" s="402"/>
      <c r="D577" s="403"/>
      <c r="E577" s="227"/>
    </row>
    <row r="578" spans="1:5" ht="15.75" thickBot="1" x14ac:dyDescent="0.3">
      <c r="A578" s="77"/>
      <c r="B578" s="404" t="s">
        <v>241</v>
      </c>
      <c r="C578" s="405"/>
      <c r="D578" s="406"/>
      <c r="E578" s="227"/>
    </row>
    <row r="579" spans="1:5" ht="21.75" customHeight="1" thickTop="1" x14ac:dyDescent="0.25">
      <c r="A579" s="77"/>
      <c r="B579" s="238" t="s">
        <v>243</v>
      </c>
      <c r="C579" s="77"/>
      <c r="D579" s="77"/>
    </row>
    <row r="580" spans="1:5" ht="25.5" customHeight="1" thickBot="1" x14ac:dyDescent="0.3">
      <c r="A580" s="77"/>
      <c r="B580" s="238" t="s">
        <v>244</v>
      </c>
      <c r="C580" s="77"/>
      <c r="D580" s="77"/>
    </row>
    <row r="581" spans="1:5" ht="16.5" thickTop="1" thickBot="1" x14ac:dyDescent="0.3">
      <c r="A581" s="77"/>
      <c r="B581" s="407" t="s">
        <v>229</v>
      </c>
      <c r="C581" s="408" t="s">
        <v>171</v>
      </c>
      <c r="D581" s="409" t="s">
        <v>230</v>
      </c>
    </row>
    <row r="582" spans="1:5" ht="25.5" customHeight="1" thickTop="1" thickBot="1" x14ac:dyDescent="0.3">
      <c r="A582" s="77"/>
      <c r="B582" s="410"/>
      <c r="C582" s="411"/>
      <c r="D582" s="412"/>
    </row>
    <row r="583" spans="1:5" ht="25.5" customHeight="1" thickBot="1" x14ac:dyDescent="0.3">
      <c r="A583" s="77"/>
      <c r="B583" s="410"/>
      <c r="C583" s="411"/>
      <c r="D583" s="412"/>
    </row>
    <row r="584" spans="1:5" ht="25.5" customHeight="1" thickBot="1" x14ac:dyDescent="0.3">
      <c r="A584" s="77"/>
      <c r="B584" s="410"/>
      <c r="C584" s="411"/>
      <c r="D584" s="412"/>
    </row>
    <row r="585" spans="1:5" ht="25.5" customHeight="1" thickBot="1" x14ac:dyDescent="0.3">
      <c r="A585" s="77"/>
      <c r="B585" s="410"/>
      <c r="C585" s="411"/>
      <c r="D585" s="412"/>
    </row>
    <row r="586" spans="1:5" ht="25.5" customHeight="1" thickBot="1" x14ac:dyDescent="0.3">
      <c r="A586" s="77"/>
      <c r="B586" s="410"/>
      <c r="C586" s="411"/>
      <c r="D586" s="412"/>
    </row>
    <row r="587" spans="1:5" ht="25.5" customHeight="1" thickBot="1" x14ac:dyDescent="0.3">
      <c r="A587" s="77"/>
      <c r="B587" s="410"/>
      <c r="C587" s="411"/>
      <c r="D587" s="412"/>
    </row>
    <row r="588" spans="1:5" ht="25.5" customHeight="1" thickBot="1" x14ac:dyDescent="0.3">
      <c r="A588" s="77"/>
      <c r="B588" s="410"/>
      <c r="C588" s="411"/>
      <c r="D588" s="412"/>
    </row>
    <row r="589" spans="1:5" ht="25.5" customHeight="1" thickBot="1" x14ac:dyDescent="0.3">
      <c r="A589" s="77"/>
      <c r="B589" s="410"/>
      <c r="C589" s="411"/>
      <c r="D589" s="412"/>
    </row>
    <row r="590" spans="1:5" ht="25.5" customHeight="1" thickBot="1" x14ac:dyDescent="0.3">
      <c r="A590" s="77"/>
      <c r="B590" s="410"/>
      <c r="C590" s="411"/>
      <c r="D590" s="412"/>
    </row>
    <row r="591" spans="1:5" ht="25.5" customHeight="1" thickBot="1" x14ac:dyDescent="0.3">
      <c r="A591" s="77"/>
      <c r="B591" s="410"/>
      <c r="C591" s="411"/>
      <c r="D591" s="412"/>
    </row>
    <row r="592" spans="1:5" ht="25.5" customHeight="1" thickBot="1" x14ac:dyDescent="0.3">
      <c r="A592" s="77"/>
      <c r="B592" s="410"/>
      <c r="C592" s="411"/>
      <c r="D592" s="412"/>
    </row>
    <row r="593" spans="1:4" ht="25.5" customHeight="1" thickBot="1" x14ac:dyDescent="0.3">
      <c r="A593" s="77"/>
      <c r="B593" s="410"/>
      <c r="C593" s="411"/>
      <c r="D593" s="412"/>
    </row>
    <row r="594" spans="1:4" ht="25.5" customHeight="1" thickBot="1" x14ac:dyDescent="0.3">
      <c r="A594" s="77"/>
      <c r="B594" s="410"/>
      <c r="C594" s="411"/>
      <c r="D594" s="412"/>
    </row>
    <row r="595" spans="1:4" ht="25.5" customHeight="1" thickBot="1" x14ac:dyDescent="0.3">
      <c r="A595" s="77"/>
      <c r="B595" s="410"/>
      <c r="C595" s="411"/>
      <c r="D595" s="412"/>
    </row>
    <row r="596" spans="1:4" ht="25.5" customHeight="1" thickBot="1" x14ac:dyDescent="0.3">
      <c r="A596" s="77"/>
      <c r="B596" s="410"/>
      <c r="C596" s="411"/>
      <c r="D596" s="412"/>
    </row>
    <row r="597" spans="1:4" ht="25.5" customHeight="1" thickBot="1" x14ac:dyDescent="0.3">
      <c r="A597" s="77"/>
      <c r="B597" s="410"/>
      <c r="C597" s="411"/>
      <c r="D597" s="412"/>
    </row>
    <row r="598" spans="1:4" ht="25.5" customHeight="1" thickBot="1" x14ac:dyDescent="0.3">
      <c r="A598" s="77"/>
      <c r="B598" s="410"/>
      <c r="C598" s="411"/>
      <c r="D598" s="412"/>
    </row>
    <row r="599" spans="1:4" ht="25.5" customHeight="1" thickBot="1" x14ac:dyDescent="0.3">
      <c r="A599" s="77"/>
      <c r="B599" s="410"/>
      <c r="C599" s="411"/>
      <c r="D599" s="412"/>
    </row>
    <row r="600" spans="1:4" ht="25.5" customHeight="1" thickBot="1" x14ac:dyDescent="0.3">
      <c r="A600" s="77"/>
      <c r="B600" s="410"/>
      <c r="C600" s="411"/>
      <c r="D600" s="412"/>
    </row>
    <row r="601" spans="1:4" ht="25.5" customHeight="1" thickBot="1" x14ac:dyDescent="0.3">
      <c r="A601" s="77"/>
      <c r="B601" s="410"/>
      <c r="C601" s="411"/>
      <c r="D601" s="412"/>
    </row>
    <row r="602" spans="1:4" ht="25.5" customHeight="1" thickBot="1" x14ac:dyDescent="0.3">
      <c r="A602" s="77"/>
      <c r="B602" s="410"/>
      <c r="C602" s="413" t="s">
        <v>237</v>
      </c>
      <c r="D602" s="414" t="s">
        <v>245</v>
      </c>
    </row>
    <row r="603" spans="1:4" x14ac:dyDescent="0.25">
      <c r="A603" s="77"/>
      <c r="B603" s="415" t="s">
        <v>242</v>
      </c>
      <c r="C603" s="415"/>
      <c r="D603" s="415"/>
    </row>
    <row r="604" spans="1:4" x14ac:dyDescent="0.25">
      <c r="A604" s="77"/>
      <c r="B604" s="416" t="s">
        <v>232</v>
      </c>
      <c r="C604" s="77"/>
      <c r="D604" s="77"/>
    </row>
    <row r="605" spans="1:4" x14ac:dyDescent="0.25">
      <c r="A605" s="77"/>
      <c r="B605" s="416" t="s">
        <v>233</v>
      </c>
      <c r="C605" s="416"/>
      <c r="D605" s="416"/>
    </row>
    <row r="606" spans="1:4" x14ac:dyDescent="0.25">
      <c r="A606" s="77"/>
      <c r="B606" s="416" t="s">
        <v>234</v>
      </c>
      <c r="C606" s="416"/>
      <c r="D606" s="77"/>
    </row>
    <row r="607" spans="1:4" x14ac:dyDescent="0.25">
      <c r="A607" s="77"/>
      <c r="B607" s="417" t="s">
        <v>235</v>
      </c>
      <c r="C607" s="416"/>
      <c r="D607" s="77"/>
    </row>
    <row r="608" spans="1:4" x14ac:dyDescent="0.25">
      <c r="A608" s="77"/>
      <c r="B608" s="416"/>
      <c r="C608" s="416"/>
      <c r="D608" s="77"/>
    </row>
  </sheetData>
  <pageMargins left="0.31496062992125984" right="0.31496062992125984" top="0.35433070866141736" bottom="0.35433070866141736" header="0" footer="0"/>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F1D9E-024F-4AE9-A2DE-86429E13B15D}">
  <dimension ref="B1:P90"/>
  <sheetViews>
    <sheetView topLeftCell="D11" workbookViewId="0">
      <selection activeCell="L38" sqref="L38"/>
    </sheetView>
  </sheetViews>
  <sheetFormatPr baseColWidth="10" defaultRowHeight="15" x14ac:dyDescent="0.25"/>
  <cols>
    <col min="1" max="1" width="2.7109375" style="20" customWidth="1"/>
    <col min="2" max="2" width="11.42578125" style="124"/>
    <col min="3" max="3" width="11.28515625" style="20" customWidth="1"/>
    <col min="4" max="8" width="14.28515625" style="20" customWidth="1"/>
    <col min="9" max="9" width="2.7109375" style="20" customWidth="1"/>
    <col min="10" max="10" width="11.42578125" style="124"/>
    <col min="11" max="11" width="11.28515625" style="20" customWidth="1"/>
    <col min="12" max="16" width="14.28515625" style="20" customWidth="1"/>
    <col min="17" max="16384" width="11.42578125" style="20"/>
  </cols>
  <sheetData>
    <row r="1" spans="2:16" ht="15.75" x14ac:dyDescent="0.25">
      <c r="B1" s="142" t="s">
        <v>111</v>
      </c>
      <c r="J1" s="142" t="s">
        <v>111</v>
      </c>
    </row>
    <row r="2" spans="2:16" ht="23.25" customHeight="1" x14ac:dyDescent="0.25">
      <c r="C2" s="143" t="s">
        <v>134</v>
      </c>
      <c r="D2" s="294"/>
      <c r="E2" s="294"/>
      <c r="F2" s="294"/>
      <c r="G2" s="294"/>
      <c r="H2" s="294"/>
      <c r="K2" s="143" t="s">
        <v>134</v>
      </c>
      <c r="L2" s="294"/>
      <c r="M2" s="294"/>
      <c r="N2" s="294"/>
      <c r="O2" s="294"/>
      <c r="P2" s="294"/>
    </row>
    <row r="3" spans="2:16" ht="15.75" x14ac:dyDescent="0.25">
      <c r="C3" s="144" t="s">
        <v>133</v>
      </c>
      <c r="D3" s="295"/>
      <c r="E3" s="295"/>
      <c r="F3" s="295"/>
      <c r="G3" s="295"/>
      <c r="H3" s="295"/>
      <c r="K3" s="144" t="s">
        <v>133</v>
      </c>
      <c r="L3" s="295"/>
      <c r="M3" s="295"/>
      <c r="N3" s="295"/>
      <c r="O3" s="295"/>
      <c r="P3" s="295"/>
    </row>
    <row r="4" spans="2:16" ht="16.5" thickBot="1" x14ac:dyDescent="0.3">
      <c r="B4" s="145" t="s">
        <v>112</v>
      </c>
      <c r="J4" s="145" t="s">
        <v>112</v>
      </c>
    </row>
    <row r="5" spans="2:16" ht="15" customHeight="1" x14ac:dyDescent="0.25">
      <c r="B5" s="270"/>
      <c r="C5" s="296"/>
      <c r="D5" s="296"/>
      <c r="E5" s="276" t="s">
        <v>114</v>
      </c>
      <c r="F5" s="297"/>
      <c r="G5" s="276" t="s">
        <v>116</v>
      </c>
      <c r="H5" s="277"/>
      <c r="J5" s="270"/>
      <c r="K5" s="296"/>
      <c r="L5" s="296"/>
      <c r="M5" s="276" t="s">
        <v>114</v>
      </c>
      <c r="N5" s="297"/>
      <c r="O5" s="276" t="s">
        <v>116</v>
      </c>
      <c r="P5" s="277"/>
    </row>
    <row r="6" spans="2:16" ht="15" customHeight="1" x14ac:dyDescent="0.25">
      <c r="B6" s="272" t="s">
        <v>113</v>
      </c>
      <c r="C6" s="288"/>
      <c r="D6" s="288"/>
      <c r="E6" s="272" t="s">
        <v>146</v>
      </c>
      <c r="F6" s="288"/>
      <c r="G6" s="272" t="s">
        <v>146</v>
      </c>
      <c r="H6" s="273"/>
      <c r="J6" s="272" t="s">
        <v>113</v>
      </c>
      <c r="K6" s="288"/>
      <c r="L6" s="288"/>
      <c r="M6" s="272" t="s">
        <v>146</v>
      </c>
      <c r="N6" s="288"/>
      <c r="O6" s="272" t="s">
        <v>146</v>
      </c>
      <c r="P6" s="273"/>
    </row>
    <row r="7" spans="2:16" ht="28.5" customHeight="1" thickBot="1" x14ac:dyDescent="0.3">
      <c r="B7" s="289"/>
      <c r="C7" s="290"/>
      <c r="D7" s="290"/>
      <c r="E7" s="291" t="s">
        <v>115</v>
      </c>
      <c r="F7" s="292"/>
      <c r="G7" s="291" t="s">
        <v>117</v>
      </c>
      <c r="H7" s="293"/>
      <c r="J7" s="289"/>
      <c r="K7" s="290"/>
      <c r="L7" s="290"/>
      <c r="M7" s="291" t="s">
        <v>115</v>
      </c>
      <c r="N7" s="292"/>
      <c r="O7" s="291" t="s">
        <v>117</v>
      </c>
      <c r="P7" s="293"/>
    </row>
    <row r="8" spans="2:16" ht="16.5" thickBot="1" x14ac:dyDescent="0.3">
      <c r="B8" s="284" t="s">
        <v>118</v>
      </c>
      <c r="C8" s="286"/>
      <c r="D8" s="146" t="s">
        <v>119</v>
      </c>
      <c r="E8" s="146" t="s">
        <v>120</v>
      </c>
      <c r="F8" s="93" t="s">
        <v>121</v>
      </c>
      <c r="G8" s="146" t="s">
        <v>122</v>
      </c>
      <c r="H8" s="147" t="s">
        <v>121</v>
      </c>
      <c r="J8" s="284" t="s">
        <v>118</v>
      </c>
      <c r="K8" s="286"/>
      <c r="L8" s="146" t="s">
        <v>119</v>
      </c>
      <c r="M8" s="146" t="s">
        <v>120</v>
      </c>
      <c r="N8" s="93" t="s">
        <v>121</v>
      </c>
      <c r="O8" s="146" t="s">
        <v>122</v>
      </c>
      <c r="P8" s="147" t="s">
        <v>121</v>
      </c>
    </row>
    <row r="9" spans="2:16" ht="15.75" customHeight="1" thickBot="1" x14ac:dyDescent="0.3">
      <c r="B9" s="285"/>
      <c r="C9" s="287"/>
      <c r="D9" s="148" t="s">
        <v>123</v>
      </c>
      <c r="E9" s="149" t="s">
        <v>124</v>
      </c>
      <c r="F9" s="150" t="s">
        <v>125</v>
      </c>
      <c r="G9" s="149" t="s">
        <v>124</v>
      </c>
      <c r="H9" s="151" t="s">
        <v>126</v>
      </c>
      <c r="J9" s="285"/>
      <c r="K9" s="287"/>
      <c r="L9" s="148" t="s">
        <v>123</v>
      </c>
      <c r="M9" s="149" t="s">
        <v>124</v>
      </c>
      <c r="N9" s="150" t="s">
        <v>125</v>
      </c>
      <c r="O9" s="149" t="s">
        <v>124</v>
      </c>
      <c r="P9" s="151" t="s">
        <v>126</v>
      </c>
    </row>
    <row r="10" spans="2:16" ht="16.5" thickBot="1" x14ac:dyDescent="0.3">
      <c r="B10" s="266" t="s">
        <v>155</v>
      </c>
      <c r="C10" s="153" t="s">
        <v>127</v>
      </c>
      <c r="D10" s="93"/>
      <c r="E10" s="93"/>
      <c r="F10" s="246">
        <f>E10*D10</f>
        <v>0</v>
      </c>
      <c r="G10" s="93"/>
      <c r="H10" s="239">
        <f>G10*D10</f>
        <v>0</v>
      </c>
      <c r="J10" s="266" t="s">
        <v>155</v>
      </c>
      <c r="K10" s="153" t="s">
        <v>127</v>
      </c>
      <c r="L10" s="93"/>
      <c r="M10" s="93"/>
      <c r="N10" s="246">
        <f>M10*L10</f>
        <v>0</v>
      </c>
      <c r="O10" s="93"/>
      <c r="P10" s="239">
        <f>O10*L10</f>
        <v>0</v>
      </c>
    </row>
    <row r="11" spans="2:16" ht="16.5" thickBot="1" x14ac:dyDescent="0.3">
      <c r="B11" s="267"/>
      <c r="C11" s="155" t="s">
        <v>128</v>
      </c>
      <c r="D11" s="92"/>
      <c r="E11" s="92"/>
      <c r="F11" s="247">
        <f>E11*D11</f>
        <v>0</v>
      </c>
      <c r="G11" s="92"/>
      <c r="H11" s="240">
        <f>G11*D11</f>
        <v>0</v>
      </c>
      <c r="J11" s="267"/>
      <c r="K11" s="155" t="s">
        <v>128</v>
      </c>
      <c r="L11" s="92"/>
      <c r="M11" s="92"/>
      <c r="N11" s="247">
        <f>M11*L11</f>
        <v>0</v>
      </c>
      <c r="O11" s="92"/>
      <c r="P11" s="240">
        <f>O11*L11</f>
        <v>0</v>
      </c>
    </row>
    <row r="12" spans="2:16" ht="17.25" thickTop="1" thickBot="1" x14ac:dyDescent="0.3">
      <c r="B12" s="152">
        <v>2015</v>
      </c>
      <c r="C12" s="156" t="s">
        <v>127</v>
      </c>
      <c r="D12" s="93"/>
      <c r="E12" s="93"/>
      <c r="F12" s="246">
        <f t="shared" ref="F12:F37" si="0">E12*D12</f>
        <v>0</v>
      </c>
      <c r="G12" s="93"/>
      <c r="H12" s="239">
        <f t="shared" ref="H12:H38" si="1">G12*D12</f>
        <v>0</v>
      </c>
      <c r="J12" s="152">
        <v>2015</v>
      </c>
      <c r="K12" s="156" t="s">
        <v>127</v>
      </c>
      <c r="L12" s="93"/>
      <c r="M12" s="93"/>
      <c r="N12" s="246">
        <f t="shared" ref="N12:N14" si="2">M12*L12</f>
        <v>0</v>
      </c>
      <c r="O12" s="93"/>
      <c r="P12" s="239">
        <f t="shared" ref="P12:P38" si="3">O12*L12</f>
        <v>0</v>
      </c>
    </row>
    <row r="13" spans="2:16" ht="16.5" thickBot="1" x14ac:dyDescent="0.3">
      <c r="B13" s="154"/>
      <c r="C13" s="155" t="s">
        <v>128</v>
      </c>
      <c r="D13" s="92"/>
      <c r="E13" s="92"/>
      <c r="F13" s="247">
        <f t="shared" si="0"/>
        <v>0</v>
      </c>
      <c r="G13" s="92"/>
      <c r="H13" s="240">
        <f t="shared" si="1"/>
        <v>0</v>
      </c>
      <c r="J13" s="154"/>
      <c r="K13" s="155" t="s">
        <v>128</v>
      </c>
      <c r="L13" s="92"/>
      <c r="M13" s="92"/>
      <c r="N13" s="247">
        <f t="shared" si="2"/>
        <v>0</v>
      </c>
      <c r="O13" s="92"/>
      <c r="P13" s="240">
        <f t="shared" si="3"/>
        <v>0</v>
      </c>
    </row>
    <row r="14" spans="2:16" ht="17.25" thickTop="1" thickBot="1" x14ac:dyDescent="0.3">
      <c r="B14" s="152">
        <v>2014</v>
      </c>
      <c r="C14" s="156" t="s">
        <v>127</v>
      </c>
      <c r="D14" s="93"/>
      <c r="E14" s="93"/>
      <c r="F14" s="246">
        <f t="shared" si="0"/>
        <v>0</v>
      </c>
      <c r="G14" s="93"/>
      <c r="H14" s="239">
        <f t="shared" si="1"/>
        <v>0</v>
      </c>
      <c r="J14" s="152">
        <v>2014</v>
      </c>
      <c r="K14" s="156" t="s">
        <v>127</v>
      </c>
      <c r="L14" s="93"/>
      <c r="M14" s="93"/>
      <c r="N14" s="246">
        <f t="shared" si="2"/>
        <v>0</v>
      </c>
      <c r="O14" s="93"/>
      <c r="P14" s="239">
        <f t="shared" si="3"/>
        <v>0</v>
      </c>
    </row>
    <row r="15" spans="2:16" ht="16.5" thickBot="1" x14ac:dyDescent="0.3">
      <c r="B15" s="154"/>
      <c r="C15" s="155" t="s">
        <v>128</v>
      </c>
      <c r="D15" s="92"/>
      <c r="E15" s="92"/>
      <c r="F15" s="247">
        <f>E15*D15</f>
        <v>0</v>
      </c>
      <c r="G15" s="92"/>
      <c r="H15" s="240">
        <f t="shared" si="1"/>
        <v>0</v>
      </c>
      <c r="J15" s="154"/>
      <c r="K15" s="155" t="s">
        <v>128</v>
      </c>
      <c r="L15" s="92"/>
      <c r="M15" s="92"/>
      <c r="N15" s="247">
        <f>M15*L15</f>
        <v>0</v>
      </c>
      <c r="O15" s="92"/>
      <c r="P15" s="240">
        <f t="shared" si="3"/>
        <v>0</v>
      </c>
    </row>
    <row r="16" spans="2:16" ht="17.25" thickTop="1" thickBot="1" x14ac:dyDescent="0.3">
      <c r="B16" s="152">
        <v>2013</v>
      </c>
      <c r="C16" s="156" t="s">
        <v>127</v>
      </c>
      <c r="D16" s="93"/>
      <c r="E16" s="93"/>
      <c r="F16" s="246">
        <f t="shared" si="0"/>
        <v>0</v>
      </c>
      <c r="G16" s="93"/>
      <c r="H16" s="239">
        <f t="shared" si="1"/>
        <v>0</v>
      </c>
      <c r="J16" s="152">
        <v>2013</v>
      </c>
      <c r="K16" s="156" t="s">
        <v>127</v>
      </c>
      <c r="L16" s="93"/>
      <c r="M16" s="93"/>
      <c r="N16" s="246">
        <f t="shared" ref="N16:N37" si="4">M16*L16</f>
        <v>0</v>
      </c>
      <c r="O16" s="93"/>
      <c r="P16" s="239">
        <f t="shared" si="3"/>
        <v>0</v>
      </c>
    </row>
    <row r="17" spans="2:16" ht="16.5" thickBot="1" x14ac:dyDescent="0.3">
      <c r="B17" s="154"/>
      <c r="C17" s="155" t="s">
        <v>128</v>
      </c>
      <c r="D17" s="92"/>
      <c r="E17" s="92"/>
      <c r="F17" s="247">
        <f t="shared" si="0"/>
        <v>0</v>
      </c>
      <c r="G17" s="92"/>
      <c r="H17" s="240">
        <f t="shared" si="1"/>
        <v>0</v>
      </c>
      <c r="J17" s="154"/>
      <c r="K17" s="155" t="s">
        <v>128</v>
      </c>
      <c r="L17" s="92"/>
      <c r="M17" s="92"/>
      <c r="N17" s="247">
        <f t="shared" si="4"/>
        <v>0</v>
      </c>
      <c r="O17" s="92"/>
      <c r="P17" s="240">
        <f t="shared" si="3"/>
        <v>0</v>
      </c>
    </row>
    <row r="18" spans="2:16" ht="17.25" thickTop="1" thickBot="1" x14ac:dyDescent="0.3">
      <c r="B18" s="152">
        <v>2012</v>
      </c>
      <c r="C18" s="156" t="s">
        <v>127</v>
      </c>
      <c r="D18" s="93"/>
      <c r="E18" s="93"/>
      <c r="F18" s="246">
        <f t="shared" si="0"/>
        <v>0</v>
      </c>
      <c r="G18" s="93"/>
      <c r="H18" s="239">
        <f t="shared" si="1"/>
        <v>0</v>
      </c>
      <c r="J18" s="152">
        <v>2012</v>
      </c>
      <c r="K18" s="156" t="s">
        <v>127</v>
      </c>
      <c r="L18" s="93"/>
      <c r="M18" s="93"/>
      <c r="N18" s="246">
        <f t="shared" si="4"/>
        <v>0</v>
      </c>
      <c r="O18" s="93"/>
      <c r="P18" s="239">
        <f t="shared" si="3"/>
        <v>0</v>
      </c>
    </row>
    <row r="19" spans="2:16" ht="16.5" thickBot="1" x14ac:dyDescent="0.3">
      <c r="B19" s="154"/>
      <c r="C19" s="155" t="s">
        <v>128</v>
      </c>
      <c r="D19" s="92"/>
      <c r="E19" s="92"/>
      <c r="F19" s="247">
        <f t="shared" si="0"/>
        <v>0</v>
      </c>
      <c r="G19" s="92"/>
      <c r="H19" s="240">
        <f t="shared" si="1"/>
        <v>0</v>
      </c>
      <c r="J19" s="154"/>
      <c r="K19" s="155" t="s">
        <v>128</v>
      </c>
      <c r="L19" s="92"/>
      <c r="M19" s="92"/>
      <c r="N19" s="247">
        <f t="shared" si="4"/>
        <v>0</v>
      </c>
      <c r="O19" s="92"/>
      <c r="P19" s="240">
        <f t="shared" si="3"/>
        <v>0</v>
      </c>
    </row>
    <row r="20" spans="2:16" ht="17.25" thickTop="1" thickBot="1" x14ac:dyDescent="0.3">
      <c r="B20" s="152">
        <v>2011</v>
      </c>
      <c r="C20" s="156" t="s">
        <v>127</v>
      </c>
      <c r="D20" s="93"/>
      <c r="E20" s="93"/>
      <c r="F20" s="246">
        <f t="shared" si="0"/>
        <v>0</v>
      </c>
      <c r="G20" s="93"/>
      <c r="H20" s="239">
        <f t="shared" si="1"/>
        <v>0</v>
      </c>
      <c r="J20" s="152">
        <v>2011</v>
      </c>
      <c r="K20" s="156" t="s">
        <v>127</v>
      </c>
      <c r="L20" s="93"/>
      <c r="M20" s="93"/>
      <c r="N20" s="246">
        <f t="shared" si="4"/>
        <v>0</v>
      </c>
      <c r="O20" s="93"/>
      <c r="P20" s="239">
        <f t="shared" si="3"/>
        <v>0</v>
      </c>
    </row>
    <row r="21" spans="2:16" ht="16.5" thickBot="1" x14ac:dyDescent="0.3">
      <c r="B21" s="154"/>
      <c r="C21" s="155" t="s">
        <v>128</v>
      </c>
      <c r="D21" s="92"/>
      <c r="E21" s="92"/>
      <c r="F21" s="247">
        <f t="shared" si="0"/>
        <v>0</v>
      </c>
      <c r="G21" s="92"/>
      <c r="H21" s="240">
        <f t="shared" si="1"/>
        <v>0</v>
      </c>
      <c r="J21" s="154"/>
      <c r="K21" s="155" t="s">
        <v>128</v>
      </c>
      <c r="L21" s="92"/>
      <c r="M21" s="92"/>
      <c r="N21" s="247">
        <f t="shared" si="4"/>
        <v>0</v>
      </c>
      <c r="O21" s="92"/>
      <c r="P21" s="240">
        <f t="shared" si="3"/>
        <v>0</v>
      </c>
    </row>
    <row r="22" spans="2:16" ht="17.25" thickTop="1" thickBot="1" x14ac:dyDescent="0.3">
      <c r="B22" s="152">
        <v>2010</v>
      </c>
      <c r="C22" s="156" t="s">
        <v>127</v>
      </c>
      <c r="D22" s="93"/>
      <c r="E22" s="93"/>
      <c r="F22" s="246">
        <f t="shared" si="0"/>
        <v>0</v>
      </c>
      <c r="G22" s="93"/>
      <c r="H22" s="239">
        <f t="shared" si="1"/>
        <v>0</v>
      </c>
      <c r="J22" s="152">
        <v>2010</v>
      </c>
      <c r="K22" s="156" t="s">
        <v>127</v>
      </c>
      <c r="L22" s="93"/>
      <c r="M22" s="93"/>
      <c r="N22" s="246">
        <f t="shared" si="4"/>
        <v>0</v>
      </c>
      <c r="O22" s="93"/>
      <c r="P22" s="239">
        <f t="shared" si="3"/>
        <v>0</v>
      </c>
    </row>
    <row r="23" spans="2:16" ht="16.5" thickBot="1" x14ac:dyDescent="0.3">
      <c r="B23" s="154"/>
      <c r="C23" s="155" t="s">
        <v>128</v>
      </c>
      <c r="D23" s="92"/>
      <c r="E23" s="92"/>
      <c r="F23" s="247">
        <f t="shared" si="0"/>
        <v>0</v>
      </c>
      <c r="G23" s="92"/>
      <c r="H23" s="240">
        <f t="shared" si="1"/>
        <v>0</v>
      </c>
      <c r="J23" s="154"/>
      <c r="K23" s="155" t="s">
        <v>128</v>
      </c>
      <c r="L23" s="92"/>
      <c r="M23" s="92"/>
      <c r="N23" s="247">
        <f t="shared" si="4"/>
        <v>0</v>
      </c>
      <c r="O23" s="92"/>
      <c r="P23" s="240">
        <f t="shared" si="3"/>
        <v>0</v>
      </c>
    </row>
    <row r="24" spans="2:16" ht="17.25" thickTop="1" thickBot="1" x14ac:dyDescent="0.3">
      <c r="B24" s="152">
        <v>2009</v>
      </c>
      <c r="C24" s="156" t="s">
        <v>127</v>
      </c>
      <c r="D24" s="93"/>
      <c r="E24" s="93"/>
      <c r="F24" s="246">
        <f t="shared" si="0"/>
        <v>0</v>
      </c>
      <c r="G24" s="93"/>
      <c r="H24" s="239">
        <f t="shared" si="1"/>
        <v>0</v>
      </c>
      <c r="J24" s="152">
        <v>2009</v>
      </c>
      <c r="K24" s="156" t="s">
        <v>127</v>
      </c>
      <c r="L24" s="93"/>
      <c r="M24" s="93"/>
      <c r="N24" s="246">
        <f t="shared" si="4"/>
        <v>0</v>
      </c>
      <c r="O24" s="93"/>
      <c r="P24" s="239">
        <f t="shared" si="3"/>
        <v>0</v>
      </c>
    </row>
    <row r="25" spans="2:16" ht="16.5" thickBot="1" x14ac:dyDescent="0.3">
      <c r="B25" s="154"/>
      <c r="C25" s="155" t="s">
        <v>128</v>
      </c>
      <c r="D25" s="92"/>
      <c r="E25" s="92"/>
      <c r="F25" s="247">
        <f t="shared" si="0"/>
        <v>0</v>
      </c>
      <c r="G25" s="92"/>
      <c r="H25" s="240">
        <f t="shared" si="1"/>
        <v>0</v>
      </c>
      <c r="J25" s="154"/>
      <c r="K25" s="155" t="s">
        <v>128</v>
      </c>
      <c r="L25" s="92"/>
      <c r="M25" s="92"/>
      <c r="N25" s="247">
        <f t="shared" si="4"/>
        <v>0</v>
      </c>
      <c r="O25" s="92"/>
      <c r="P25" s="240">
        <f t="shared" si="3"/>
        <v>0</v>
      </c>
    </row>
    <row r="26" spans="2:16" ht="17.25" thickTop="1" thickBot="1" x14ac:dyDescent="0.3">
      <c r="B26" s="152">
        <v>2008</v>
      </c>
      <c r="C26" s="156" t="s">
        <v>127</v>
      </c>
      <c r="D26" s="93"/>
      <c r="E26" s="93"/>
      <c r="F26" s="246">
        <f t="shared" si="0"/>
        <v>0</v>
      </c>
      <c r="G26" s="93"/>
      <c r="H26" s="239">
        <f t="shared" si="1"/>
        <v>0</v>
      </c>
      <c r="J26" s="152">
        <v>2008</v>
      </c>
      <c r="K26" s="156" t="s">
        <v>127</v>
      </c>
      <c r="L26" s="93"/>
      <c r="M26" s="93"/>
      <c r="N26" s="246">
        <f t="shared" si="4"/>
        <v>0</v>
      </c>
      <c r="O26" s="93"/>
      <c r="P26" s="239">
        <f t="shared" si="3"/>
        <v>0</v>
      </c>
    </row>
    <row r="27" spans="2:16" ht="16.5" thickBot="1" x14ac:dyDescent="0.3">
      <c r="B27" s="154"/>
      <c r="C27" s="155" t="s">
        <v>128</v>
      </c>
      <c r="D27" s="92"/>
      <c r="E27" s="92"/>
      <c r="F27" s="247">
        <f t="shared" si="0"/>
        <v>0</v>
      </c>
      <c r="G27" s="92"/>
      <c r="H27" s="240">
        <f t="shared" si="1"/>
        <v>0</v>
      </c>
      <c r="J27" s="154"/>
      <c r="K27" s="155" t="s">
        <v>128</v>
      </c>
      <c r="L27" s="92"/>
      <c r="M27" s="92"/>
      <c r="N27" s="247">
        <f t="shared" si="4"/>
        <v>0</v>
      </c>
      <c r="O27" s="92"/>
      <c r="P27" s="240">
        <f t="shared" si="3"/>
        <v>0</v>
      </c>
    </row>
    <row r="28" spans="2:16" ht="17.25" thickTop="1" thickBot="1" x14ac:dyDescent="0.3">
      <c r="B28" s="152">
        <v>2007</v>
      </c>
      <c r="C28" s="156" t="s">
        <v>127</v>
      </c>
      <c r="D28" s="93"/>
      <c r="E28" s="93"/>
      <c r="F28" s="246">
        <f t="shared" si="0"/>
        <v>0</v>
      </c>
      <c r="G28" s="93"/>
      <c r="H28" s="239">
        <f t="shared" si="1"/>
        <v>0</v>
      </c>
      <c r="J28" s="152">
        <v>2007</v>
      </c>
      <c r="K28" s="156" t="s">
        <v>127</v>
      </c>
      <c r="L28" s="93"/>
      <c r="M28" s="93"/>
      <c r="N28" s="246">
        <f t="shared" si="4"/>
        <v>0</v>
      </c>
      <c r="O28" s="93"/>
      <c r="P28" s="239">
        <f t="shared" si="3"/>
        <v>0</v>
      </c>
    </row>
    <row r="29" spans="2:16" ht="16.5" thickBot="1" x14ac:dyDescent="0.3">
      <c r="B29" s="154"/>
      <c r="C29" s="155" t="s">
        <v>128</v>
      </c>
      <c r="D29" s="92"/>
      <c r="E29" s="92"/>
      <c r="F29" s="247">
        <f t="shared" si="0"/>
        <v>0</v>
      </c>
      <c r="G29" s="92"/>
      <c r="H29" s="240">
        <f t="shared" si="1"/>
        <v>0</v>
      </c>
      <c r="J29" s="154"/>
      <c r="K29" s="155" t="s">
        <v>128</v>
      </c>
      <c r="L29" s="92"/>
      <c r="M29" s="92"/>
      <c r="N29" s="247">
        <f t="shared" si="4"/>
        <v>0</v>
      </c>
      <c r="O29" s="92"/>
      <c r="P29" s="240">
        <f t="shared" si="3"/>
        <v>0</v>
      </c>
    </row>
    <row r="30" spans="2:16" ht="17.25" thickTop="1" thickBot="1" x14ac:dyDescent="0.3">
      <c r="B30" s="152">
        <v>2006</v>
      </c>
      <c r="C30" s="156" t="s">
        <v>127</v>
      </c>
      <c r="D30" s="93"/>
      <c r="E30" s="93"/>
      <c r="F30" s="246">
        <f t="shared" si="0"/>
        <v>0</v>
      </c>
      <c r="G30" s="93"/>
      <c r="H30" s="239">
        <f t="shared" si="1"/>
        <v>0</v>
      </c>
      <c r="J30" s="152">
        <v>2006</v>
      </c>
      <c r="K30" s="156" t="s">
        <v>127</v>
      </c>
      <c r="L30" s="93"/>
      <c r="M30" s="93"/>
      <c r="N30" s="246">
        <f t="shared" si="4"/>
        <v>0</v>
      </c>
      <c r="O30" s="93"/>
      <c r="P30" s="239">
        <f t="shared" si="3"/>
        <v>0</v>
      </c>
    </row>
    <row r="31" spans="2:16" ht="16.5" thickBot="1" x14ac:dyDescent="0.3">
      <c r="B31" s="154"/>
      <c r="C31" s="155" t="s">
        <v>128</v>
      </c>
      <c r="D31" s="92"/>
      <c r="E31" s="92"/>
      <c r="F31" s="247">
        <f t="shared" si="0"/>
        <v>0</v>
      </c>
      <c r="G31" s="92"/>
      <c r="H31" s="240">
        <f t="shared" si="1"/>
        <v>0</v>
      </c>
      <c r="J31" s="154"/>
      <c r="K31" s="155" t="s">
        <v>128</v>
      </c>
      <c r="L31" s="92"/>
      <c r="M31" s="92"/>
      <c r="N31" s="247">
        <f t="shared" si="4"/>
        <v>0</v>
      </c>
      <c r="O31" s="92"/>
      <c r="P31" s="240">
        <f t="shared" si="3"/>
        <v>0</v>
      </c>
    </row>
    <row r="32" spans="2:16" ht="17.25" thickTop="1" thickBot="1" x14ac:dyDescent="0.3">
      <c r="B32" s="266">
        <v>2005</v>
      </c>
      <c r="C32" s="156" t="s">
        <v>127</v>
      </c>
      <c r="D32" s="93"/>
      <c r="E32" s="93"/>
      <c r="F32" s="246">
        <f t="shared" si="0"/>
        <v>0</v>
      </c>
      <c r="G32" s="93"/>
      <c r="H32" s="239">
        <f t="shared" si="1"/>
        <v>0</v>
      </c>
      <c r="J32" s="266">
        <v>2005</v>
      </c>
      <c r="K32" s="156" t="s">
        <v>127</v>
      </c>
      <c r="L32" s="93"/>
      <c r="M32" s="93"/>
      <c r="N32" s="246">
        <f t="shared" si="4"/>
        <v>0</v>
      </c>
      <c r="O32" s="93"/>
      <c r="P32" s="239">
        <f t="shared" si="3"/>
        <v>0</v>
      </c>
    </row>
    <row r="33" spans="2:16" ht="16.5" thickBot="1" x14ac:dyDescent="0.3">
      <c r="B33" s="267"/>
      <c r="C33" s="155" t="s">
        <v>128</v>
      </c>
      <c r="D33" s="92"/>
      <c r="E33" s="92"/>
      <c r="F33" s="247">
        <f t="shared" si="0"/>
        <v>0</v>
      </c>
      <c r="G33" s="92"/>
      <c r="H33" s="240">
        <f t="shared" si="1"/>
        <v>0</v>
      </c>
      <c r="J33" s="267"/>
      <c r="K33" s="155" t="s">
        <v>128</v>
      </c>
      <c r="L33" s="92"/>
      <c r="M33" s="92"/>
      <c r="N33" s="247">
        <f t="shared" si="4"/>
        <v>0</v>
      </c>
      <c r="O33" s="92"/>
      <c r="P33" s="240">
        <f t="shared" si="3"/>
        <v>0</v>
      </c>
    </row>
    <row r="34" spans="2:16" ht="17.25" thickTop="1" thickBot="1" x14ac:dyDescent="0.3">
      <c r="B34" s="266">
        <v>2004</v>
      </c>
      <c r="C34" s="156" t="s">
        <v>127</v>
      </c>
      <c r="D34" s="93"/>
      <c r="E34" s="93"/>
      <c r="F34" s="246">
        <f t="shared" si="0"/>
        <v>0</v>
      </c>
      <c r="G34" s="93"/>
      <c r="H34" s="239">
        <f t="shared" si="1"/>
        <v>0</v>
      </c>
      <c r="J34" s="266">
        <v>2004</v>
      </c>
      <c r="K34" s="156" t="s">
        <v>127</v>
      </c>
      <c r="L34" s="93"/>
      <c r="M34" s="93"/>
      <c r="N34" s="246">
        <f t="shared" si="4"/>
        <v>0</v>
      </c>
      <c r="O34" s="93"/>
      <c r="P34" s="239">
        <f t="shared" si="3"/>
        <v>0</v>
      </c>
    </row>
    <row r="35" spans="2:16" ht="16.5" thickBot="1" x14ac:dyDescent="0.3">
      <c r="B35" s="267"/>
      <c r="C35" s="155" t="s">
        <v>128</v>
      </c>
      <c r="D35" s="92"/>
      <c r="E35" s="92"/>
      <c r="F35" s="247">
        <f t="shared" si="0"/>
        <v>0</v>
      </c>
      <c r="G35" s="92"/>
      <c r="H35" s="240">
        <f t="shared" si="1"/>
        <v>0</v>
      </c>
      <c r="J35" s="267"/>
      <c r="K35" s="155" t="s">
        <v>128</v>
      </c>
      <c r="L35" s="92"/>
      <c r="M35" s="92"/>
      <c r="N35" s="247">
        <f t="shared" si="4"/>
        <v>0</v>
      </c>
      <c r="O35" s="92"/>
      <c r="P35" s="240">
        <f t="shared" si="3"/>
        <v>0</v>
      </c>
    </row>
    <row r="36" spans="2:16" ht="17.25" thickTop="1" thickBot="1" x14ac:dyDescent="0.3">
      <c r="B36" s="266" t="s">
        <v>156</v>
      </c>
      <c r="C36" s="156" t="s">
        <v>127</v>
      </c>
      <c r="D36" s="93"/>
      <c r="E36" s="93"/>
      <c r="F36" s="246">
        <f t="shared" si="0"/>
        <v>0</v>
      </c>
      <c r="G36" s="93"/>
      <c r="H36" s="239">
        <f t="shared" si="1"/>
        <v>0</v>
      </c>
      <c r="J36" s="266" t="s">
        <v>156</v>
      </c>
      <c r="K36" s="156" t="s">
        <v>127</v>
      </c>
      <c r="L36" s="93"/>
      <c r="M36" s="93"/>
      <c r="N36" s="246">
        <f t="shared" si="4"/>
        <v>0</v>
      </c>
      <c r="O36" s="93"/>
      <c r="P36" s="239">
        <f t="shared" si="3"/>
        <v>0</v>
      </c>
    </row>
    <row r="37" spans="2:16" ht="16.5" thickBot="1" x14ac:dyDescent="0.3">
      <c r="B37" s="267"/>
      <c r="C37" s="155" t="s">
        <v>128</v>
      </c>
      <c r="D37" s="94"/>
      <c r="E37" s="94"/>
      <c r="F37" s="245">
        <f t="shared" si="0"/>
        <v>0</v>
      </c>
      <c r="G37" s="92"/>
      <c r="H37" s="240">
        <f t="shared" si="1"/>
        <v>0</v>
      </c>
      <c r="J37" s="267"/>
      <c r="K37" s="155" t="s">
        <v>128</v>
      </c>
      <c r="L37" s="94"/>
      <c r="M37" s="94"/>
      <c r="N37" s="245">
        <f t="shared" si="4"/>
        <v>0</v>
      </c>
      <c r="O37" s="92"/>
      <c r="P37" s="240">
        <f t="shared" si="3"/>
        <v>0</v>
      </c>
    </row>
    <row r="38" spans="2:16" ht="17.25" thickTop="1" thickBot="1" x14ac:dyDescent="0.3">
      <c r="B38" s="157" t="s">
        <v>129</v>
      </c>
      <c r="C38" s="158"/>
      <c r="D38" s="95"/>
      <c r="E38" s="96"/>
      <c r="F38" s="244">
        <f>E38*D38</f>
        <v>0</v>
      </c>
      <c r="G38" s="96"/>
      <c r="H38" s="241">
        <f t="shared" si="1"/>
        <v>0</v>
      </c>
      <c r="J38" s="157" t="s">
        <v>129</v>
      </c>
      <c r="K38" s="158"/>
      <c r="L38" s="95"/>
      <c r="M38" s="96"/>
      <c r="N38" s="244">
        <f>M38*L38</f>
        <v>0</v>
      </c>
      <c r="O38" s="96"/>
      <c r="P38" s="241">
        <f t="shared" si="3"/>
        <v>0</v>
      </c>
    </row>
    <row r="39" spans="2:16" ht="27" thickTop="1" thickBot="1" x14ac:dyDescent="0.3">
      <c r="B39" s="268" t="s">
        <v>135</v>
      </c>
      <c r="C39" s="269"/>
      <c r="D39" s="159">
        <f>SUM(D10:D38)</f>
        <v>0</v>
      </c>
      <c r="E39" s="160" t="s">
        <v>130</v>
      </c>
      <c r="F39" s="243">
        <f>SUM(F10:F38)</f>
        <v>0</v>
      </c>
      <c r="G39" s="160" t="s">
        <v>131</v>
      </c>
      <c r="H39" s="242">
        <f>SUM(H10:H38)</f>
        <v>0</v>
      </c>
      <c r="J39" s="268" t="s">
        <v>135</v>
      </c>
      <c r="K39" s="269"/>
      <c r="L39" s="249">
        <f>SUM(L10:L38)</f>
        <v>0</v>
      </c>
      <c r="M39" s="160" t="s">
        <v>130</v>
      </c>
      <c r="N39" s="243">
        <f>SUM(N10:N38)</f>
        <v>0</v>
      </c>
      <c r="O39" s="160" t="s">
        <v>131</v>
      </c>
      <c r="P39" s="242">
        <f>SUM(P10:P38)</f>
        <v>0</v>
      </c>
    </row>
    <row r="40" spans="2:16" ht="15.75" x14ac:dyDescent="0.25">
      <c r="B40" s="161" t="s">
        <v>137</v>
      </c>
      <c r="C40" s="162"/>
      <c r="D40" s="162"/>
      <c r="E40" s="162"/>
      <c r="F40" s="162"/>
      <c r="G40" s="162"/>
      <c r="H40" s="162"/>
      <c r="J40" s="161" t="s">
        <v>137</v>
      </c>
      <c r="K40" s="162"/>
      <c r="L40" s="162"/>
      <c r="M40" s="162"/>
      <c r="N40" s="162"/>
      <c r="O40" s="162"/>
      <c r="P40" s="162"/>
    </row>
    <row r="41" spans="2:16" ht="15.75" x14ac:dyDescent="0.25">
      <c r="B41" s="163"/>
      <c r="C41" s="164" t="s">
        <v>136</v>
      </c>
      <c r="J41" s="163"/>
      <c r="K41" s="164" t="s">
        <v>136</v>
      </c>
    </row>
    <row r="42" spans="2:16" ht="15.75" x14ac:dyDescent="0.25">
      <c r="B42" s="165" t="s">
        <v>132</v>
      </c>
      <c r="C42" s="163"/>
      <c r="H42" s="129"/>
      <c r="J42" s="165" t="s">
        <v>132</v>
      </c>
      <c r="K42" s="163"/>
      <c r="P42" s="129"/>
    </row>
    <row r="43" spans="2:16" ht="15.75" x14ac:dyDescent="0.25">
      <c r="C43" s="125"/>
      <c r="K43" s="125"/>
    </row>
    <row r="46" spans="2:16" ht="23.25" x14ac:dyDescent="0.25">
      <c r="B46" s="166" t="s">
        <v>144</v>
      </c>
      <c r="C46" s="167"/>
      <c r="D46" s="167"/>
      <c r="E46" s="167"/>
      <c r="F46" s="167"/>
      <c r="G46" s="167"/>
      <c r="H46" s="167"/>
      <c r="J46" s="166" t="s">
        <v>144</v>
      </c>
      <c r="K46" s="167"/>
      <c r="L46" s="167"/>
      <c r="M46" s="167"/>
      <c r="N46" s="167"/>
      <c r="O46" s="167"/>
      <c r="P46" s="167"/>
    </row>
    <row r="47" spans="2:16" x14ac:dyDescent="0.25">
      <c r="B47" s="168"/>
      <c r="J47" s="168"/>
    </row>
    <row r="48" spans="2:16" x14ac:dyDescent="0.25">
      <c r="B48" s="168"/>
      <c r="J48" s="168"/>
    </row>
    <row r="49" spans="2:16" ht="15.75" x14ac:dyDescent="0.25">
      <c r="B49" s="169" t="s">
        <v>145</v>
      </c>
      <c r="C49" s="167"/>
      <c r="D49" s="167"/>
      <c r="E49" s="167"/>
      <c r="F49" s="167"/>
      <c r="G49" s="167"/>
      <c r="H49" s="167"/>
      <c r="J49" s="169" t="s">
        <v>145</v>
      </c>
      <c r="K49" s="167"/>
      <c r="L49" s="167"/>
      <c r="M49" s="167"/>
      <c r="N49" s="167"/>
      <c r="O49" s="167"/>
      <c r="P49" s="167"/>
    </row>
    <row r="50" spans="2:16" ht="15.75" x14ac:dyDescent="0.25">
      <c r="B50" s="170"/>
      <c r="J50" s="170"/>
    </row>
    <row r="51" spans="2:16" ht="15.75" thickBot="1" x14ac:dyDescent="0.3">
      <c r="B51" s="168"/>
      <c r="J51" s="168"/>
    </row>
    <row r="52" spans="2:16" x14ac:dyDescent="0.25">
      <c r="B52" s="270" t="s">
        <v>146</v>
      </c>
      <c r="C52" s="271"/>
      <c r="D52" s="276" t="s">
        <v>147</v>
      </c>
      <c r="E52" s="277"/>
      <c r="F52" s="276" t="s">
        <v>148</v>
      </c>
      <c r="G52" s="277"/>
      <c r="J52" s="270" t="s">
        <v>146</v>
      </c>
      <c r="K52" s="271"/>
      <c r="L52" s="276" t="s">
        <v>147</v>
      </c>
      <c r="M52" s="277"/>
      <c r="N52" s="276" t="s">
        <v>148</v>
      </c>
      <c r="O52" s="277"/>
    </row>
    <row r="53" spans="2:16" x14ac:dyDescent="0.25">
      <c r="B53" s="272"/>
      <c r="C53" s="273"/>
      <c r="D53" s="278"/>
      <c r="E53" s="279"/>
      <c r="F53" s="282" t="s">
        <v>149</v>
      </c>
      <c r="G53" s="283"/>
      <c r="J53" s="272"/>
      <c r="K53" s="273"/>
      <c r="L53" s="278"/>
      <c r="M53" s="279"/>
      <c r="N53" s="282" t="s">
        <v>149</v>
      </c>
      <c r="O53" s="283"/>
    </row>
    <row r="54" spans="2:16" ht="15.75" thickBot="1" x14ac:dyDescent="0.3">
      <c r="B54" s="274"/>
      <c r="C54" s="275"/>
      <c r="D54" s="280"/>
      <c r="E54" s="281"/>
      <c r="F54" s="280"/>
      <c r="G54" s="281"/>
      <c r="J54" s="274"/>
      <c r="K54" s="275"/>
      <c r="L54" s="280"/>
      <c r="M54" s="281"/>
      <c r="N54" s="280"/>
      <c r="O54" s="281"/>
    </row>
    <row r="55" spans="2:16" ht="16.5" customHeight="1" x14ac:dyDescent="0.25">
      <c r="B55" s="263" t="s">
        <v>150</v>
      </c>
      <c r="C55" s="172"/>
      <c r="D55" s="172"/>
      <c r="E55" s="172"/>
      <c r="F55" s="172"/>
      <c r="G55" s="172"/>
      <c r="J55" s="263" t="s">
        <v>150</v>
      </c>
      <c r="K55" s="172"/>
      <c r="L55" s="172"/>
      <c r="M55" s="172"/>
      <c r="N55" s="172"/>
      <c r="O55" s="172"/>
    </row>
    <row r="56" spans="2:16" ht="15" customHeight="1" x14ac:dyDescent="0.25">
      <c r="B56" s="264"/>
      <c r="C56" s="173" t="s">
        <v>123</v>
      </c>
      <c r="D56" s="173" t="s">
        <v>151</v>
      </c>
      <c r="E56" s="171" t="s">
        <v>125</v>
      </c>
      <c r="F56" s="173" t="s">
        <v>151</v>
      </c>
      <c r="G56" s="171" t="s">
        <v>126</v>
      </c>
      <c r="J56" s="264"/>
      <c r="K56" s="173" t="s">
        <v>123</v>
      </c>
      <c r="L56" s="173" t="s">
        <v>151</v>
      </c>
      <c r="M56" s="171" t="s">
        <v>125</v>
      </c>
      <c r="N56" s="173" t="s">
        <v>151</v>
      </c>
      <c r="O56" s="171" t="s">
        <v>126</v>
      </c>
    </row>
    <row r="57" spans="2:16" ht="15.75" customHeight="1" thickBot="1" x14ac:dyDescent="0.3">
      <c r="B57" s="265"/>
      <c r="C57" s="171" t="s">
        <v>119</v>
      </c>
      <c r="D57" s="171" t="s">
        <v>120</v>
      </c>
      <c r="E57" s="174"/>
      <c r="F57" s="171" t="s">
        <v>122</v>
      </c>
      <c r="G57" s="174"/>
      <c r="J57" s="265"/>
      <c r="K57" s="171" t="s">
        <v>119</v>
      </c>
      <c r="L57" s="171" t="s">
        <v>120</v>
      </c>
      <c r="M57" s="174"/>
      <c r="N57" s="171" t="s">
        <v>122</v>
      </c>
      <c r="O57" s="174"/>
    </row>
    <row r="58" spans="2:16" ht="16.5" thickBot="1" x14ac:dyDescent="0.3">
      <c r="B58" s="175"/>
      <c r="C58" s="176"/>
      <c r="D58" s="176"/>
      <c r="E58" s="248">
        <f>C58*D58</f>
        <v>0</v>
      </c>
      <c r="F58" s="176"/>
      <c r="G58" s="248">
        <f>F58*C58</f>
        <v>0</v>
      </c>
      <c r="J58" s="175"/>
      <c r="K58" s="176"/>
      <c r="L58" s="176"/>
      <c r="M58" s="248">
        <f>K58*L58</f>
        <v>0</v>
      </c>
      <c r="N58" s="176"/>
      <c r="O58" s="248">
        <f>N58*K58</f>
        <v>0</v>
      </c>
    </row>
    <row r="59" spans="2:16" ht="16.5" thickBot="1" x14ac:dyDescent="0.3">
      <c r="B59" s="177"/>
      <c r="C59" s="176"/>
      <c r="D59" s="176"/>
      <c r="E59" s="248">
        <f t="shared" ref="E59:E87" si="5">C59*D59</f>
        <v>0</v>
      </c>
      <c r="F59" s="176"/>
      <c r="G59" s="248">
        <f>F59*C59</f>
        <v>0</v>
      </c>
      <c r="J59" s="177"/>
      <c r="K59" s="176"/>
      <c r="L59" s="176"/>
      <c r="M59" s="248">
        <f t="shared" ref="M59:M87" si="6">K59*L59</f>
        <v>0</v>
      </c>
      <c r="N59" s="176"/>
      <c r="O59" s="248">
        <f>N59*K59</f>
        <v>0</v>
      </c>
    </row>
    <row r="60" spans="2:16" ht="16.5" thickBot="1" x14ac:dyDescent="0.3">
      <c r="B60" s="177"/>
      <c r="C60" s="176"/>
      <c r="D60" s="176"/>
      <c r="E60" s="248">
        <f t="shared" si="5"/>
        <v>0</v>
      </c>
      <c r="F60" s="176"/>
      <c r="G60" s="248">
        <f t="shared" ref="G60:G87" si="7">F60*C60</f>
        <v>0</v>
      </c>
      <c r="J60" s="177"/>
      <c r="K60" s="176"/>
      <c r="L60" s="176"/>
      <c r="M60" s="248">
        <f t="shared" si="6"/>
        <v>0</v>
      </c>
      <c r="N60" s="176"/>
      <c r="O60" s="248">
        <f t="shared" ref="O60:O87" si="8">N60*K60</f>
        <v>0</v>
      </c>
    </row>
    <row r="61" spans="2:16" ht="16.5" thickBot="1" x14ac:dyDescent="0.3">
      <c r="B61" s="177"/>
      <c r="C61" s="176"/>
      <c r="D61" s="176"/>
      <c r="E61" s="248">
        <f t="shared" si="5"/>
        <v>0</v>
      </c>
      <c r="F61" s="176"/>
      <c r="G61" s="248">
        <f t="shared" si="7"/>
        <v>0</v>
      </c>
      <c r="J61" s="177"/>
      <c r="K61" s="176"/>
      <c r="L61" s="176"/>
      <c r="M61" s="248">
        <f t="shared" si="6"/>
        <v>0</v>
      </c>
      <c r="N61" s="176"/>
      <c r="O61" s="248">
        <f t="shared" si="8"/>
        <v>0</v>
      </c>
    </row>
    <row r="62" spans="2:16" ht="16.5" thickBot="1" x14ac:dyDescent="0.3">
      <c r="B62" s="177"/>
      <c r="C62" s="176"/>
      <c r="D62" s="176"/>
      <c r="E62" s="248">
        <f t="shared" si="5"/>
        <v>0</v>
      </c>
      <c r="F62" s="176"/>
      <c r="G62" s="248">
        <f t="shared" si="7"/>
        <v>0</v>
      </c>
      <c r="J62" s="177"/>
      <c r="K62" s="176"/>
      <c r="L62" s="176"/>
      <c r="M62" s="248">
        <f t="shared" si="6"/>
        <v>0</v>
      </c>
      <c r="N62" s="176"/>
      <c r="O62" s="248">
        <f t="shared" si="8"/>
        <v>0</v>
      </c>
    </row>
    <row r="63" spans="2:16" ht="16.5" thickBot="1" x14ac:dyDescent="0.3">
      <c r="B63" s="177"/>
      <c r="C63" s="176"/>
      <c r="D63" s="176"/>
      <c r="E63" s="248">
        <f t="shared" si="5"/>
        <v>0</v>
      </c>
      <c r="F63" s="176"/>
      <c r="G63" s="248">
        <f t="shared" si="7"/>
        <v>0</v>
      </c>
      <c r="J63" s="177"/>
      <c r="K63" s="176"/>
      <c r="L63" s="176"/>
      <c r="M63" s="248">
        <f t="shared" si="6"/>
        <v>0</v>
      </c>
      <c r="N63" s="176"/>
      <c r="O63" s="248">
        <f t="shared" si="8"/>
        <v>0</v>
      </c>
    </row>
    <row r="64" spans="2:16" ht="16.5" thickBot="1" x14ac:dyDescent="0.3">
      <c r="B64" s="177"/>
      <c r="C64" s="176"/>
      <c r="D64" s="176"/>
      <c r="E64" s="248">
        <f t="shared" si="5"/>
        <v>0</v>
      </c>
      <c r="F64" s="176"/>
      <c r="G64" s="248">
        <f t="shared" si="7"/>
        <v>0</v>
      </c>
      <c r="J64" s="177"/>
      <c r="K64" s="176"/>
      <c r="L64" s="176"/>
      <c r="M64" s="248">
        <f t="shared" si="6"/>
        <v>0</v>
      </c>
      <c r="N64" s="176"/>
      <c r="O64" s="248">
        <f t="shared" si="8"/>
        <v>0</v>
      </c>
    </row>
    <row r="65" spans="2:15" ht="16.5" thickBot="1" x14ac:dyDescent="0.3">
      <c r="B65" s="177"/>
      <c r="C65" s="176"/>
      <c r="D65" s="176"/>
      <c r="E65" s="248">
        <f t="shared" si="5"/>
        <v>0</v>
      </c>
      <c r="F65" s="176"/>
      <c r="G65" s="248">
        <f t="shared" si="7"/>
        <v>0</v>
      </c>
      <c r="J65" s="177"/>
      <c r="K65" s="176"/>
      <c r="L65" s="176"/>
      <c r="M65" s="248">
        <f t="shared" si="6"/>
        <v>0</v>
      </c>
      <c r="N65" s="176"/>
      <c r="O65" s="248">
        <f t="shared" si="8"/>
        <v>0</v>
      </c>
    </row>
    <row r="66" spans="2:15" ht="16.5" thickBot="1" x14ac:dyDescent="0.3">
      <c r="B66" s="177"/>
      <c r="C66" s="176"/>
      <c r="D66" s="176"/>
      <c r="E66" s="248">
        <f t="shared" si="5"/>
        <v>0</v>
      </c>
      <c r="F66" s="176"/>
      <c r="G66" s="248">
        <f t="shared" si="7"/>
        <v>0</v>
      </c>
      <c r="J66" s="177"/>
      <c r="K66" s="176"/>
      <c r="L66" s="176"/>
      <c r="M66" s="248">
        <f t="shared" si="6"/>
        <v>0</v>
      </c>
      <c r="N66" s="176"/>
      <c r="O66" s="248">
        <f t="shared" si="8"/>
        <v>0</v>
      </c>
    </row>
    <row r="67" spans="2:15" ht="16.5" thickBot="1" x14ac:dyDescent="0.3">
      <c r="B67" s="177"/>
      <c r="C67" s="176"/>
      <c r="D67" s="176"/>
      <c r="E67" s="248">
        <f t="shared" si="5"/>
        <v>0</v>
      </c>
      <c r="F67" s="176"/>
      <c r="G67" s="248">
        <f t="shared" si="7"/>
        <v>0</v>
      </c>
      <c r="J67" s="177"/>
      <c r="K67" s="176"/>
      <c r="L67" s="176"/>
      <c r="M67" s="248">
        <f t="shared" si="6"/>
        <v>0</v>
      </c>
      <c r="N67" s="176"/>
      <c r="O67" s="248">
        <f t="shared" si="8"/>
        <v>0</v>
      </c>
    </row>
    <row r="68" spans="2:15" ht="16.5" thickBot="1" x14ac:dyDescent="0.3">
      <c r="B68" s="177"/>
      <c r="C68" s="176"/>
      <c r="D68" s="176"/>
      <c r="E68" s="248">
        <f t="shared" si="5"/>
        <v>0</v>
      </c>
      <c r="F68" s="176"/>
      <c r="G68" s="248">
        <f t="shared" si="7"/>
        <v>0</v>
      </c>
      <c r="J68" s="177"/>
      <c r="K68" s="176"/>
      <c r="L68" s="176"/>
      <c r="M68" s="248">
        <f t="shared" si="6"/>
        <v>0</v>
      </c>
      <c r="N68" s="176"/>
      <c r="O68" s="248">
        <f t="shared" si="8"/>
        <v>0</v>
      </c>
    </row>
    <row r="69" spans="2:15" ht="16.5" thickBot="1" x14ac:dyDescent="0.3">
      <c r="B69" s="177"/>
      <c r="C69" s="176"/>
      <c r="D69" s="176"/>
      <c r="E69" s="248">
        <f t="shared" si="5"/>
        <v>0</v>
      </c>
      <c r="F69" s="176"/>
      <c r="G69" s="248">
        <f t="shared" si="7"/>
        <v>0</v>
      </c>
      <c r="J69" s="177"/>
      <c r="K69" s="176"/>
      <c r="L69" s="176"/>
      <c r="M69" s="248">
        <f t="shared" si="6"/>
        <v>0</v>
      </c>
      <c r="N69" s="176"/>
      <c r="O69" s="248">
        <f t="shared" si="8"/>
        <v>0</v>
      </c>
    </row>
    <row r="70" spans="2:15" ht="16.5" thickBot="1" x14ac:dyDescent="0.3">
      <c r="B70" s="177"/>
      <c r="C70" s="176"/>
      <c r="D70" s="176"/>
      <c r="E70" s="248">
        <f t="shared" si="5"/>
        <v>0</v>
      </c>
      <c r="F70" s="176"/>
      <c r="G70" s="248">
        <f t="shared" si="7"/>
        <v>0</v>
      </c>
      <c r="J70" s="177"/>
      <c r="K70" s="176"/>
      <c r="L70" s="176"/>
      <c r="M70" s="248">
        <f t="shared" si="6"/>
        <v>0</v>
      </c>
      <c r="N70" s="176"/>
      <c r="O70" s="248">
        <f t="shared" si="8"/>
        <v>0</v>
      </c>
    </row>
    <row r="71" spans="2:15" ht="16.5" thickBot="1" x14ac:dyDescent="0.3">
      <c r="B71" s="177"/>
      <c r="C71" s="176"/>
      <c r="D71" s="176"/>
      <c r="E71" s="248">
        <f t="shared" si="5"/>
        <v>0</v>
      </c>
      <c r="F71" s="176"/>
      <c r="G71" s="248">
        <f t="shared" si="7"/>
        <v>0</v>
      </c>
      <c r="J71" s="177"/>
      <c r="K71" s="176"/>
      <c r="L71" s="176"/>
      <c r="M71" s="248">
        <f t="shared" si="6"/>
        <v>0</v>
      </c>
      <c r="N71" s="176"/>
      <c r="O71" s="248">
        <f t="shared" si="8"/>
        <v>0</v>
      </c>
    </row>
    <row r="72" spans="2:15" ht="16.5" thickBot="1" x14ac:dyDescent="0.3">
      <c r="B72" s="177"/>
      <c r="C72" s="176"/>
      <c r="D72" s="176"/>
      <c r="E72" s="248">
        <f t="shared" si="5"/>
        <v>0</v>
      </c>
      <c r="F72" s="176"/>
      <c r="G72" s="248">
        <f t="shared" si="7"/>
        <v>0</v>
      </c>
      <c r="J72" s="177"/>
      <c r="K72" s="176"/>
      <c r="L72" s="176"/>
      <c r="M72" s="248">
        <f t="shared" si="6"/>
        <v>0</v>
      </c>
      <c r="N72" s="176"/>
      <c r="O72" s="248">
        <f t="shared" si="8"/>
        <v>0</v>
      </c>
    </row>
    <row r="73" spans="2:15" ht="16.5" thickBot="1" x14ac:dyDescent="0.3">
      <c r="B73" s="177"/>
      <c r="C73" s="176"/>
      <c r="D73" s="176"/>
      <c r="E73" s="248">
        <f t="shared" si="5"/>
        <v>0</v>
      </c>
      <c r="F73" s="176"/>
      <c r="G73" s="248">
        <f t="shared" si="7"/>
        <v>0</v>
      </c>
      <c r="J73" s="177"/>
      <c r="K73" s="176"/>
      <c r="L73" s="176"/>
      <c r="M73" s="248">
        <f t="shared" si="6"/>
        <v>0</v>
      </c>
      <c r="N73" s="176"/>
      <c r="O73" s="248">
        <f t="shared" si="8"/>
        <v>0</v>
      </c>
    </row>
    <row r="74" spans="2:15" ht="16.5" thickBot="1" x14ac:dyDescent="0.3">
      <c r="B74" s="177"/>
      <c r="C74" s="176"/>
      <c r="D74" s="176"/>
      <c r="E74" s="248">
        <f t="shared" si="5"/>
        <v>0</v>
      </c>
      <c r="F74" s="176"/>
      <c r="G74" s="248">
        <f t="shared" si="7"/>
        <v>0</v>
      </c>
      <c r="J74" s="177"/>
      <c r="K74" s="176"/>
      <c r="L74" s="176"/>
      <c r="M74" s="248">
        <f t="shared" si="6"/>
        <v>0</v>
      </c>
      <c r="N74" s="176"/>
      <c r="O74" s="248">
        <f t="shared" si="8"/>
        <v>0</v>
      </c>
    </row>
    <row r="75" spans="2:15" ht="16.5" thickBot="1" x14ac:dyDescent="0.3">
      <c r="B75" s="177"/>
      <c r="C75" s="176"/>
      <c r="D75" s="176"/>
      <c r="E75" s="248">
        <f t="shared" si="5"/>
        <v>0</v>
      </c>
      <c r="F75" s="176"/>
      <c r="G75" s="248">
        <f t="shared" si="7"/>
        <v>0</v>
      </c>
      <c r="J75" s="177"/>
      <c r="K75" s="176"/>
      <c r="L75" s="176"/>
      <c r="M75" s="248">
        <f t="shared" si="6"/>
        <v>0</v>
      </c>
      <c r="N75" s="176"/>
      <c r="O75" s="248">
        <f t="shared" si="8"/>
        <v>0</v>
      </c>
    </row>
    <row r="76" spans="2:15" ht="16.5" thickBot="1" x14ac:dyDescent="0.3">
      <c r="B76" s="177"/>
      <c r="C76" s="176"/>
      <c r="D76" s="176"/>
      <c r="E76" s="248">
        <f t="shared" si="5"/>
        <v>0</v>
      </c>
      <c r="F76" s="176"/>
      <c r="G76" s="248">
        <f t="shared" si="7"/>
        <v>0</v>
      </c>
      <c r="J76" s="177"/>
      <c r="K76" s="176"/>
      <c r="L76" s="176"/>
      <c r="M76" s="248">
        <f t="shared" si="6"/>
        <v>0</v>
      </c>
      <c r="N76" s="176"/>
      <c r="O76" s="248">
        <f t="shared" si="8"/>
        <v>0</v>
      </c>
    </row>
    <row r="77" spans="2:15" ht="16.5" thickBot="1" x14ac:dyDescent="0.3">
      <c r="B77" s="177"/>
      <c r="C77" s="176"/>
      <c r="D77" s="176"/>
      <c r="E77" s="248">
        <f t="shared" si="5"/>
        <v>0</v>
      </c>
      <c r="F77" s="176"/>
      <c r="G77" s="248">
        <f t="shared" si="7"/>
        <v>0</v>
      </c>
      <c r="J77" s="177"/>
      <c r="K77" s="176"/>
      <c r="L77" s="176"/>
      <c r="M77" s="248">
        <f t="shared" si="6"/>
        <v>0</v>
      </c>
      <c r="N77" s="176"/>
      <c r="O77" s="248">
        <f t="shared" si="8"/>
        <v>0</v>
      </c>
    </row>
    <row r="78" spans="2:15" ht="16.5" thickBot="1" x14ac:dyDescent="0.3">
      <c r="B78" s="177"/>
      <c r="C78" s="176"/>
      <c r="D78" s="176"/>
      <c r="E78" s="248">
        <f t="shared" si="5"/>
        <v>0</v>
      </c>
      <c r="F78" s="176"/>
      <c r="G78" s="248">
        <f t="shared" si="7"/>
        <v>0</v>
      </c>
      <c r="J78" s="177"/>
      <c r="K78" s="176"/>
      <c r="L78" s="176"/>
      <c r="M78" s="248">
        <f t="shared" si="6"/>
        <v>0</v>
      </c>
      <c r="N78" s="176"/>
      <c r="O78" s="248">
        <f t="shared" si="8"/>
        <v>0</v>
      </c>
    </row>
    <row r="79" spans="2:15" ht="16.5" thickBot="1" x14ac:dyDescent="0.3">
      <c r="B79" s="177"/>
      <c r="C79" s="176"/>
      <c r="D79" s="176"/>
      <c r="E79" s="248">
        <f t="shared" si="5"/>
        <v>0</v>
      </c>
      <c r="F79" s="176"/>
      <c r="G79" s="248">
        <f t="shared" si="7"/>
        <v>0</v>
      </c>
      <c r="J79" s="177"/>
      <c r="K79" s="176"/>
      <c r="L79" s="176"/>
      <c r="M79" s="248">
        <f t="shared" si="6"/>
        <v>0</v>
      </c>
      <c r="N79" s="176"/>
      <c r="O79" s="248">
        <f t="shared" si="8"/>
        <v>0</v>
      </c>
    </row>
    <row r="80" spans="2:15" ht="16.5" thickBot="1" x14ac:dyDescent="0.3">
      <c r="B80" s="177"/>
      <c r="C80" s="176"/>
      <c r="D80" s="176"/>
      <c r="E80" s="248">
        <f t="shared" si="5"/>
        <v>0</v>
      </c>
      <c r="F80" s="176"/>
      <c r="G80" s="248">
        <f t="shared" si="7"/>
        <v>0</v>
      </c>
      <c r="J80" s="177"/>
      <c r="K80" s="176"/>
      <c r="L80" s="176"/>
      <c r="M80" s="248">
        <f t="shared" si="6"/>
        <v>0</v>
      </c>
      <c r="N80" s="176"/>
      <c r="O80" s="248">
        <f t="shared" si="8"/>
        <v>0</v>
      </c>
    </row>
    <row r="81" spans="2:15" ht="16.5" thickBot="1" x14ac:dyDescent="0.3">
      <c r="B81" s="177"/>
      <c r="C81" s="176"/>
      <c r="D81" s="176"/>
      <c r="E81" s="248">
        <f t="shared" si="5"/>
        <v>0</v>
      </c>
      <c r="F81" s="176"/>
      <c r="G81" s="248">
        <f t="shared" si="7"/>
        <v>0</v>
      </c>
      <c r="J81" s="177"/>
      <c r="K81" s="176"/>
      <c r="L81" s="176"/>
      <c r="M81" s="248">
        <f t="shared" si="6"/>
        <v>0</v>
      </c>
      <c r="N81" s="176"/>
      <c r="O81" s="248">
        <f t="shared" si="8"/>
        <v>0</v>
      </c>
    </row>
    <row r="82" spans="2:15" ht="16.5" thickBot="1" x14ac:dyDescent="0.3">
      <c r="B82" s="177"/>
      <c r="C82" s="176"/>
      <c r="D82" s="176"/>
      <c r="E82" s="248">
        <f t="shared" si="5"/>
        <v>0</v>
      </c>
      <c r="F82" s="176"/>
      <c r="G82" s="248">
        <f t="shared" si="7"/>
        <v>0</v>
      </c>
      <c r="J82" s="177"/>
      <c r="K82" s="176"/>
      <c r="L82" s="176"/>
      <c r="M82" s="248">
        <f t="shared" si="6"/>
        <v>0</v>
      </c>
      <c r="N82" s="176"/>
      <c r="O82" s="248">
        <f t="shared" si="8"/>
        <v>0</v>
      </c>
    </row>
    <row r="83" spans="2:15" ht="16.5" thickBot="1" x14ac:dyDescent="0.3">
      <c r="B83" s="177"/>
      <c r="C83" s="176"/>
      <c r="D83" s="176"/>
      <c r="E83" s="248">
        <f t="shared" si="5"/>
        <v>0</v>
      </c>
      <c r="F83" s="176"/>
      <c r="G83" s="248">
        <f t="shared" si="7"/>
        <v>0</v>
      </c>
      <c r="J83" s="177"/>
      <c r="K83" s="176"/>
      <c r="L83" s="176"/>
      <c r="M83" s="248">
        <f t="shared" si="6"/>
        <v>0</v>
      </c>
      <c r="N83" s="176"/>
      <c r="O83" s="248">
        <f t="shared" si="8"/>
        <v>0</v>
      </c>
    </row>
    <row r="84" spans="2:15" ht="16.5" thickBot="1" x14ac:dyDescent="0.3">
      <c r="B84" s="177"/>
      <c r="C84" s="176"/>
      <c r="D84" s="176"/>
      <c r="E84" s="248">
        <f t="shared" si="5"/>
        <v>0</v>
      </c>
      <c r="F84" s="176"/>
      <c r="G84" s="248">
        <f t="shared" si="7"/>
        <v>0</v>
      </c>
      <c r="J84" s="177"/>
      <c r="K84" s="176"/>
      <c r="L84" s="176"/>
      <c r="M84" s="248">
        <f t="shared" si="6"/>
        <v>0</v>
      </c>
      <c r="N84" s="176"/>
      <c r="O84" s="248">
        <f t="shared" si="8"/>
        <v>0</v>
      </c>
    </row>
    <row r="85" spans="2:15" ht="16.5" thickBot="1" x14ac:dyDescent="0.3">
      <c r="B85" s="177"/>
      <c r="C85" s="176"/>
      <c r="D85" s="176"/>
      <c r="E85" s="248">
        <f t="shared" si="5"/>
        <v>0</v>
      </c>
      <c r="F85" s="176"/>
      <c r="G85" s="248">
        <f t="shared" si="7"/>
        <v>0</v>
      </c>
      <c r="J85" s="177"/>
      <c r="K85" s="176"/>
      <c r="L85" s="176"/>
      <c r="M85" s="248">
        <f t="shared" si="6"/>
        <v>0</v>
      </c>
      <c r="N85" s="176"/>
      <c r="O85" s="248">
        <f t="shared" si="8"/>
        <v>0</v>
      </c>
    </row>
    <row r="86" spans="2:15" ht="16.5" thickBot="1" x14ac:dyDescent="0.3">
      <c r="B86" s="177"/>
      <c r="C86" s="176"/>
      <c r="D86" s="176"/>
      <c r="E86" s="248">
        <f t="shared" si="5"/>
        <v>0</v>
      </c>
      <c r="F86" s="176"/>
      <c r="G86" s="248">
        <f t="shared" si="7"/>
        <v>0</v>
      </c>
      <c r="J86" s="177"/>
      <c r="K86" s="176"/>
      <c r="L86" s="176"/>
      <c r="M86" s="248">
        <f t="shared" si="6"/>
        <v>0</v>
      </c>
      <c r="N86" s="176"/>
      <c r="O86" s="248">
        <f t="shared" si="8"/>
        <v>0</v>
      </c>
    </row>
    <row r="87" spans="2:15" ht="16.5" thickBot="1" x14ac:dyDescent="0.3">
      <c r="B87" s="177"/>
      <c r="C87" s="176"/>
      <c r="D87" s="176"/>
      <c r="E87" s="248">
        <f t="shared" si="5"/>
        <v>0</v>
      </c>
      <c r="F87" s="176"/>
      <c r="G87" s="248">
        <f t="shared" si="7"/>
        <v>0</v>
      </c>
      <c r="J87" s="177"/>
      <c r="K87" s="176"/>
      <c r="L87" s="176"/>
      <c r="M87" s="248">
        <f t="shared" si="6"/>
        <v>0</v>
      </c>
      <c r="N87" s="176"/>
      <c r="O87" s="248">
        <f t="shared" si="8"/>
        <v>0</v>
      </c>
    </row>
    <row r="88" spans="2:15" ht="27" thickTop="1" thickBot="1" x14ac:dyDescent="0.3">
      <c r="B88" s="178" t="s">
        <v>152</v>
      </c>
      <c r="C88" s="179">
        <v>10</v>
      </c>
      <c r="D88" s="180" t="s">
        <v>153</v>
      </c>
      <c r="E88" s="183">
        <f>SUM(E58:E87)</f>
        <v>0</v>
      </c>
      <c r="F88" s="180" t="s">
        <v>154</v>
      </c>
      <c r="G88" s="183">
        <f>SUM(G58:G87)</f>
        <v>0</v>
      </c>
      <c r="J88" s="178" t="s">
        <v>152</v>
      </c>
      <c r="K88" s="183">
        <v>10</v>
      </c>
      <c r="L88" s="180" t="s">
        <v>153</v>
      </c>
      <c r="M88" s="183">
        <f>SUM(M58:M87)</f>
        <v>0</v>
      </c>
      <c r="N88" s="180" t="s">
        <v>154</v>
      </c>
      <c r="O88" s="183">
        <f>SUM(O58:O87)</f>
        <v>0</v>
      </c>
    </row>
    <row r="89" spans="2:15" x14ac:dyDescent="0.25">
      <c r="B89" s="181"/>
      <c r="J89" s="181"/>
    </row>
    <row r="90" spans="2:15" x14ac:dyDescent="0.25">
      <c r="B90" s="182"/>
      <c r="C90" s="167"/>
      <c r="D90" s="167"/>
      <c r="G90"/>
      <c r="J90" s="182"/>
      <c r="K90" s="167"/>
      <c r="L90" s="167"/>
      <c r="O90"/>
    </row>
  </sheetData>
  <sheetProtection algorithmName="SHA-512" hashValue="8bfjhna3FA9GJ6ef1r5mQaAofXgFdv46U/WhX27erEC3mChMb7XbKSzoykP6aX7sRCLA17V1vmVaVA6u61gdHA==" saltValue="nVx06O5J2uC0s1rtASCxcg==" spinCount="100000" sheet="1" objects="1" scenarios="1" selectLockedCells="1"/>
  <mergeCells count="48">
    <mergeCell ref="B55:B57"/>
    <mergeCell ref="B34:B35"/>
    <mergeCell ref="B52:C54"/>
    <mergeCell ref="D52:E54"/>
    <mergeCell ref="F52:G52"/>
    <mergeCell ref="F53:G53"/>
    <mergeCell ref="F54:G54"/>
    <mergeCell ref="B10:B11"/>
    <mergeCell ref="B36:B37"/>
    <mergeCell ref="B39:C39"/>
    <mergeCell ref="B32:B33"/>
    <mergeCell ref="B7:D7"/>
    <mergeCell ref="E7:F7"/>
    <mergeCell ref="G7:H7"/>
    <mergeCell ref="B8:B9"/>
    <mergeCell ref="C8:C9"/>
    <mergeCell ref="B6:D6"/>
    <mergeCell ref="E6:F6"/>
    <mergeCell ref="G6:H6"/>
    <mergeCell ref="D2:H2"/>
    <mergeCell ref="D3:H3"/>
    <mergeCell ref="B5:D5"/>
    <mergeCell ref="E5:F5"/>
    <mergeCell ref="G5:H5"/>
    <mergeCell ref="L2:P2"/>
    <mergeCell ref="L3:P3"/>
    <mergeCell ref="J5:L5"/>
    <mergeCell ref="M5:N5"/>
    <mergeCell ref="O5:P5"/>
    <mergeCell ref="J6:L6"/>
    <mergeCell ref="M6:N6"/>
    <mergeCell ref="O6:P6"/>
    <mergeCell ref="J7:L7"/>
    <mergeCell ref="M7:N7"/>
    <mergeCell ref="O7:P7"/>
    <mergeCell ref="N52:O52"/>
    <mergeCell ref="N53:O53"/>
    <mergeCell ref="N54:O54"/>
    <mergeCell ref="J8:J9"/>
    <mergeCell ref="K8:K9"/>
    <mergeCell ref="J10:J11"/>
    <mergeCell ref="J32:J33"/>
    <mergeCell ref="J34:J35"/>
    <mergeCell ref="J55:J57"/>
    <mergeCell ref="J36:J37"/>
    <mergeCell ref="J39:K39"/>
    <mergeCell ref="J52:K54"/>
    <mergeCell ref="L52:M54"/>
  </mergeCells>
  <pageMargins left="0.25" right="0.25"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68"/>
  <sheetViews>
    <sheetView view="pageBreakPreview" zoomScale="78" zoomScaleNormal="66" zoomScaleSheetLayoutView="78" workbookViewId="0">
      <selection activeCell="E21" sqref="E21"/>
    </sheetView>
  </sheetViews>
  <sheetFormatPr baseColWidth="10" defaultRowHeight="15" x14ac:dyDescent="0.25"/>
  <cols>
    <col min="1" max="1" width="3.42578125" customWidth="1"/>
    <col min="2" max="2" width="65" customWidth="1"/>
    <col min="3" max="3" width="21" customWidth="1"/>
    <col min="4" max="4" width="70.7109375" customWidth="1"/>
    <col min="5" max="5" width="20.7109375" customWidth="1"/>
    <col min="6" max="6" width="1.5703125" customWidth="1"/>
    <col min="7" max="7" width="14.5703125" customWidth="1"/>
    <col min="8" max="8" width="39.7109375" customWidth="1"/>
    <col min="9" max="254" width="34.5703125" customWidth="1"/>
  </cols>
  <sheetData>
    <row r="1" spans="2:6" ht="15.75" thickBot="1" x14ac:dyDescent="0.3"/>
    <row r="2" spans="2:6" ht="15.75" thickTop="1" x14ac:dyDescent="0.25">
      <c r="B2" s="306" t="s">
        <v>84</v>
      </c>
      <c r="C2" s="307"/>
      <c r="D2" s="307"/>
      <c r="E2" s="308"/>
      <c r="F2" s="3"/>
    </row>
    <row r="3" spans="2:6" ht="28.5" customHeight="1" x14ac:dyDescent="0.25">
      <c r="B3" s="309"/>
      <c r="C3" s="310"/>
      <c r="D3" s="310"/>
      <c r="E3" s="311"/>
      <c r="F3" s="3"/>
    </row>
    <row r="4" spans="2:6" ht="46.5" customHeight="1" x14ac:dyDescent="0.25">
      <c r="B4" s="32" t="s">
        <v>85</v>
      </c>
      <c r="C4" s="333"/>
      <c r="D4" s="333"/>
      <c r="E4" s="334"/>
      <c r="F4" s="3"/>
    </row>
    <row r="5" spans="2:6" ht="30" customHeight="1" x14ac:dyDescent="0.25">
      <c r="B5" s="335" t="s">
        <v>91</v>
      </c>
      <c r="C5" s="336"/>
      <c r="D5" s="336"/>
      <c r="E5" s="337"/>
      <c r="F5" s="3"/>
    </row>
    <row r="6" spans="2:6" ht="30" customHeight="1" x14ac:dyDescent="0.25">
      <c r="B6" s="324" t="s">
        <v>110</v>
      </c>
      <c r="C6" s="325"/>
      <c r="D6" s="325"/>
      <c r="E6" s="326"/>
      <c r="F6" s="3"/>
    </row>
    <row r="7" spans="2:6" s="10" customFormat="1" ht="30.75" customHeight="1" x14ac:dyDescent="0.25">
      <c r="B7" s="312" t="s">
        <v>2</v>
      </c>
      <c r="C7" s="313"/>
      <c r="D7" s="314" t="s">
        <v>0</v>
      </c>
      <c r="E7" s="315"/>
    </row>
    <row r="8" spans="2:6" s="9" customFormat="1" ht="21" customHeight="1" x14ac:dyDescent="0.25">
      <c r="B8" s="33" t="s">
        <v>41</v>
      </c>
      <c r="C8" s="35" t="s">
        <v>42</v>
      </c>
      <c r="D8" s="37" t="s">
        <v>41</v>
      </c>
      <c r="E8" s="19" t="s">
        <v>42</v>
      </c>
      <c r="F8" s="11"/>
    </row>
    <row r="9" spans="2:6" s="18" customFormat="1" ht="33.75" customHeight="1" x14ac:dyDescent="0.3">
      <c r="B9" s="34" t="s">
        <v>1</v>
      </c>
      <c r="C9" s="36">
        <f>SUM(C10:C14)</f>
        <v>0</v>
      </c>
      <c r="D9" s="38" t="s">
        <v>19</v>
      </c>
      <c r="E9" s="39">
        <f>SUM(E10:E14)</f>
        <v>0</v>
      </c>
      <c r="F9" s="17"/>
    </row>
    <row r="10" spans="2:6" ht="20.25" customHeight="1" x14ac:dyDescent="0.3">
      <c r="B10" s="110" t="s">
        <v>4</v>
      </c>
      <c r="C10" s="118"/>
      <c r="D10" s="113" t="s">
        <v>100</v>
      </c>
      <c r="E10" s="121"/>
      <c r="F10" s="1"/>
    </row>
    <row r="11" spans="2:6" ht="20.25" customHeight="1" x14ac:dyDescent="0.3">
      <c r="B11" s="111" t="s">
        <v>33</v>
      </c>
      <c r="C11" s="118"/>
      <c r="D11" s="114" t="s">
        <v>48</v>
      </c>
      <c r="E11" s="121"/>
      <c r="F11" s="1"/>
    </row>
    <row r="12" spans="2:6" ht="20.25" customHeight="1" x14ac:dyDescent="0.3">
      <c r="B12" s="110" t="s">
        <v>32</v>
      </c>
      <c r="C12" s="118"/>
      <c r="D12" s="114" t="s">
        <v>97</v>
      </c>
      <c r="E12" s="121"/>
      <c r="F12" s="1"/>
    </row>
    <row r="13" spans="2:6" ht="20.25" customHeight="1" x14ac:dyDescent="0.3">
      <c r="B13" s="110" t="s">
        <v>5</v>
      </c>
      <c r="C13" s="118"/>
      <c r="D13" s="114" t="s">
        <v>98</v>
      </c>
      <c r="E13" s="121"/>
      <c r="F13" s="1"/>
    </row>
    <row r="14" spans="2:6" ht="20.25" customHeight="1" x14ac:dyDescent="0.3">
      <c r="B14" s="110" t="s">
        <v>3</v>
      </c>
      <c r="C14" s="118"/>
      <c r="D14" s="114" t="s">
        <v>99</v>
      </c>
      <c r="E14" s="121"/>
      <c r="F14" s="1"/>
    </row>
    <row r="15" spans="2:6" s="18" customFormat="1" ht="20.25" customHeight="1" x14ac:dyDescent="0.3">
      <c r="B15" s="34" t="s">
        <v>6</v>
      </c>
      <c r="C15" s="36">
        <f>SUM(C16:C20)</f>
        <v>0</v>
      </c>
      <c r="D15" s="115" t="s">
        <v>20</v>
      </c>
      <c r="E15" s="40">
        <f>SUM(E16:E34)</f>
        <v>0</v>
      </c>
      <c r="F15" s="17"/>
    </row>
    <row r="16" spans="2:6" ht="20.25" customHeight="1" x14ac:dyDescent="0.3">
      <c r="B16" s="110" t="s">
        <v>34</v>
      </c>
      <c r="C16" s="118"/>
      <c r="D16" s="114" t="s">
        <v>44</v>
      </c>
      <c r="E16" s="121"/>
      <c r="F16" s="1"/>
    </row>
    <row r="17" spans="2:6" ht="20.25" customHeight="1" x14ac:dyDescent="0.3">
      <c r="B17" s="110" t="s">
        <v>101</v>
      </c>
      <c r="C17" s="118"/>
      <c r="D17" s="114" t="s">
        <v>45</v>
      </c>
      <c r="E17" s="121"/>
      <c r="F17" s="1"/>
    </row>
    <row r="18" spans="2:6" ht="20.25" customHeight="1" x14ac:dyDescent="0.3">
      <c r="B18" s="110" t="s">
        <v>8</v>
      </c>
      <c r="C18" s="118"/>
      <c r="D18" s="114" t="s">
        <v>46</v>
      </c>
      <c r="E18" s="121"/>
      <c r="F18" s="1"/>
    </row>
    <row r="19" spans="2:6" ht="20.25" customHeight="1" x14ac:dyDescent="0.3">
      <c r="B19" s="110" t="s">
        <v>7</v>
      </c>
      <c r="C19" s="118"/>
      <c r="D19" s="114" t="s">
        <v>96</v>
      </c>
      <c r="E19" s="121"/>
      <c r="F19" s="4"/>
    </row>
    <row r="20" spans="2:6" ht="20.25" customHeight="1" x14ac:dyDescent="0.3">
      <c r="B20" s="110" t="s">
        <v>35</v>
      </c>
      <c r="C20" s="118"/>
      <c r="D20" s="114" t="s">
        <v>90</v>
      </c>
      <c r="E20" s="121"/>
      <c r="F20" s="4"/>
    </row>
    <row r="21" spans="2:6" ht="20.25" customHeight="1" x14ac:dyDescent="0.3">
      <c r="B21" s="34" t="s">
        <v>9</v>
      </c>
      <c r="C21" s="36">
        <f>SUM(C22:C30)</f>
        <v>0</v>
      </c>
      <c r="D21" s="116"/>
      <c r="E21" s="121"/>
      <c r="F21" s="4"/>
    </row>
    <row r="22" spans="2:6" ht="19.5" customHeight="1" x14ac:dyDescent="0.3">
      <c r="B22" s="110" t="s">
        <v>10</v>
      </c>
      <c r="C22" s="118"/>
      <c r="D22" s="114" t="s">
        <v>47</v>
      </c>
      <c r="E22" s="121"/>
      <c r="F22" s="4"/>
    </row>
    <row r="23" spans="2:6" ht="19.5" customHeight="1" x14ac:dyDescent="0.3">
      <c r="B23" s="111" t="s">
        <v>142</v>
      </c>
      <c r="C23" s="118"/>
      <c r="D23" s="117" t="s">
        <v>77</v>
      </c>
      <c r="E23" s="121"/>
      <c r="F23" s="4"/>
    </row>
    <row r="24" spans="2:6" ht="19.5" customHeight="1" x14ac:dyDescent="0.3">
      <c r="B24" s="111" t="s">
        <v>36</v>
      </c>
      <c r="C24" s="118"/>
      <c r="D24" s="117" t="s">
        <v>43</v>
      </c>
      <c r="E24" s="121"/>
      <c r="F24" s="4"/>
    </row>
    <row r="25" spans="2:6" ht="19.5" customHeight="1" x14ac:dyDescent="0.3">
      <c r="B25" s="111" t="s">
        <v>143</v>
      </c>
      <c r="C25" s="118"/>
      <c r="D25" s="114" t="s">
        <v>82</v>
      </c>
      <c r="E25" s="121"/>
      <c r="F25" s="5"/>
    </row>
    <row r="26" spans="2:6" ht="19.5" customHeight="1" x14ac:dyDescent="0.3">
      <c r="B26" s="110" t="s">
        <v>140</v>
      </c>
      <c r="C26" s="118"/>
      <c r="D26" s="114"/>
      <c r="E26" s="121"/>
      <c r="F26" s="5"/>
    </row>
    <row r="27" spans="2:6" ht="19.5" customHeight="1" x14ac:dyDescent="0.3">
      <c r="B27" s="110" t="s">
        <v>11</v>
      </c>
      <c r="C27" s="118"/>
      <c r="D27" s="114" t="s">
        <v>21</v>
      </c>
      <c r="E27" s="121"/>
      <c r="F27" s="4"/>
    </row>
    <row r="28" spans="2:6" ht="19.5" customHeight="1" x14ac:dyDescent="0.3">
      <c r="B28" s="110" t="s">
        <v>141</v>
      </c>
      <c r="C28" s="118"/>
      <c r="D28" s="117" t="s">
        <v>22</v>
      </c>
      <c r="E28" s="121"/>
      <c r="F28" s="4"/>
    </row>
    <row r="29" spans="2:6" ht="19.5" customHeight="1" x14ac:dyDescent="0.3">
      <c r="B29" s="110" t="s">
        <v>88</v>
      </c>
      <c r="C29" s="118"/>
      <c r="D29" s="114" t="s">
        <v>23</v>
      </c>
      <c r="E29" s="121"/>
      <c r="F29" s="4"/>
    </row>
    <row r="30" spans="2:6" ht="19.5" customHeight="1" x14ac:dyDescent="0.3">
      <c r="B30" s="27"/>
      <c r="C30" s="119"/>
      <c r="D30" s="114"/>
      <c r="E30" s="121"/>
      <c r="F30" s="4"/>
    </row>
    <row r="31" spans="2:6" ht="20.25" customHeight="1" x14ac:dyDescent="0.3">
      <c r="B31" s="34" t="s">
        <v>12</v>
      </c>
      <c r="C31" s="36">
        <f>SUM(C32:C34)</f>
        <v>0</v>
      </c>
      <c r="D31" s="114" t="s">
        <v>24</v>
      </c>
      <c r="E31" s="121"/>
      <c r="F31" s="4"/>
    </row>
    <row r="32" spans="2:6" ht="20.25" customHeight="1" x14ac:dyDescent="0.3">
      <c r="B32" s="110" t="s">
        <v>13</v>
      </c>
      <c r="C32" s="120"/>
      <c r="D32" s="28"/>
      <c r="E32" s="121"/>
      <c r="F32" s="4"/>
    </row>
    <row r="33" spans="2:6" ht="20.25" customHeight="1" x14ac:dyDescent="0.3">
      <c r="B33" s="110" t="s">
        <v>79</v>
      </c>
      <c r="C33" s="120"/>
      <c r="D33" s="2"/>
      <c r="E33" s="121"/>
      <c r="F33" s="4"/>
    </row>
    <row r="34" spans="2:6" ht="20.25" customHeight="1" x14ac:dyDescent="0.3">
      <c r="B34" s="26"/>
      <c r="C34" s="120"/>
      <c r="D34" s="2"/>
      <c r="E34" s="121"/>
      <c r="F34" s="4"/>
    </row>
    <row r="35" spans="2:6" ht="20.25" customHeight="1" x14ac:dyDescent="0.25">
      <c r="B35" s="34" t="s">
        <v>14</v>
      </c>
      <c r="C35" s="36">
        <f>SUM(C36:C39)</f>
        <v>0</v>
      </c>
      <c r="D35" s="43" t="s">
        <v>25</v>
      </c>
      <c r="E35" s="40">
        <f>SUM(E36:E43)</f>
        <v>0</v>
      </c>
      <c r="F35" s="4"/>
    </row>
    <row r="36" spans="2:6" ht="20.25" customHeight="1" x14ac:dyDescent="0.3">
      <c r="B36" s="110" t="s">
        <v>37</v>
      </c>
      <c r="C36" s="118"/>
      <c r="D36" s="114" t="s">
        <v>26</v>
      </c>
      <c r="E36" s="121"/>
      <c r="F36" s="4"/>
    </row>
    <row r="37" spans="2:6" ht="20.25" customHeight="1" x14ac:dyDescent="0.3">
      <c r="B37" s="110" t="s">
        <v>15</v>
      </c>
      <c r="C37" s="118"/>
      <c r="D37" s="114" t="s">
        <v>27</v>
      </c>
      <c r="E37" s="121"/>
      <c r="F37" s="4"/>
    </row>
    <row r="38" spans="2:6" ht="20.25" customHeight="1" x14ac:dyDescent="0.3">
      <c r="B38" s="110" t="s">
        <v>38</v>
      </c>
      <c r="C38" s="118"/>
      <c r="D38" s="114" t="s">
        <v>94</v>
      </c>
      <c r="E38" s="121"/>
      <c r="F38" s="4"/>
    </row>
    <row r="39" spans="2:6" ht="20.25" customHeight="1" x14ac:dyDescent="0.3">
      <c r="B39" s="110" t="s">
        <v>16</v>
      </c>
      <c r="C39" s="118"/>
      <c r="D39" s="114"/>
      <c r="E39" s="121"/>
      <c r="F39" s="4"/>
    </row>
    <row r="40" spans="2:6" s="9" customFormat="1" ht="20.25" customHeight="1" x14ac:dyDescent="0.3">
      <c r="B40" s="34" t="s">
        <v>17</v>
      </c>
      <c r="C40" s="36">
        <f>SUM(C41:C46)</f>
        <v>0</v>
      </c>
      <c r="D40" s="114" t="s">
        <v>89</v>
      </c>
      <c r="E40" s="121"/>
      <c r="F40" s="8"/>
    </row>
    <row r="41" spans="2:6" ht="20.25" customHeight="1" x14ac:dyDescent="0.3">
      <c r="B41" s="110" t="s">
        <v>39</v>
      </c>
      <c r="C41" s="120"/>
      <c r="D41" s="20"/>
      <c r="E41" s="121"/>
      <c r="F41" s="4"/>
    </row>
    <row r="42" spans="2:6" ht="20.25" customHeight="1" x14ac:dyDescent="0.3">
      <c r="B42" s="110" t="s">
        <v>93</v>
      </c>
      <c r="C42" s="120"/>
      <c r="D42" s="31"/>
      <c r="E42" s="121"/>
      <c r="F42" s="4"/>
    </row>
    <row r="43" spans="2:6" ht="20.25" customHeight="1" x14ac:dyDescent="0.3">
      <c r="B43" s="110" t="s">
        <v>40</v>
      </c>
      <c r="C43" s="120"/>
      <c r="D43" s="31"/>
      <c r="E43" s="121"/>
      <c r="F43" s="4"/>
    </row>
    <row r="44" spans="2:6" ht="20.25" customHeight="1" x14ac:dyDescent="0.3">
      <c r="B44" s="110" t="s">
        <v>81</v>
      </c>
      <c r="C44" s="120"/>
      <c r="D44" s="43" t="s">
        <v>28</v>
      </c>
      <c r="E44" s="40">
        <f>SUM(E45:E48)</f>
        <v>0</v>
      </c>
      <c r="F44" s="4"/>
    </row>
    <row r="45" spans="2:6" ht="20.25" customHeight="1" x14ac:dyDescent="0.3">
      <c r="B45" s="110" t="s">
        <v>94</v>
      </c>
      <c r="C45" s="118"/>
      <c r="D45" s="113" t="s">
        <v>31</v>
      </c>
      <c r="E45" s="121"/>
      <c r="F45" s="4"/>
    </row>
    <row r="46" spans="2:6" ht="20.25" customHeight="1" x14ac:dyDescent="0.3">
      <c r="B46" s="110" t="s">
        <v>87</v>
      </c>
      <c r="C46" s="120"/>
      <c r="D46" s="31"/>
      <c r="E46" s="121"/>
      <c r="F46" s="4"/>
    </row>
    <row r="47" spans="2:6" ht="20.25" customHeight="1" x14ac:dyDescent="0.3">
      <c r="B47" s="34" t="s">
        <v>80</v>
      </c>
      <c r="C47" s="36">
        <f>C48</f>
        <v>0</v>
      </c>
      <c r="D47" s="20"/>
      <c r="E47" s="121"/>
      <c r="F47" s="4"/>
    </row>
    <row r="48" spans="2:6" ht="20.25" customHeight="1" x14ac:dyDescent="0.3">
      <c r="B48" s="110" t="s">
        <v>95</v>
      </c>
      <c r="C48" s="120"/>
      <c r="D48" s="20"/>
      <c r="E48" s="121"/>
      <c r="F48" s="4"/>
    </row>
    <row r="49" spans="2:6" ht="20.25" customHeight="1" x14ac:dyDescent="0.25">
      <c r="B49" s="34" t="s">
        <v>18</v>
      </c>
      <c r="C49" s="36">
        <f>SUM(C50)</f>
        <v>0</v>
      </c>
      <c r="D49" s="43" t="s">
        <v>52</v>
      </c>
      <c r="E49" s="40">
        <f>E50</f>
        <v>0</v>
      </c>
      <c r="F49" s="4"/>
    </row>
    <row r="50" spans="2:6" ht="20.25" customHeight="1" thickBot="1" x14ac:dyDescent="0.35">
      <c r="B50" s="29"/>
      <c r="C50" s="25"/>
      <c r="D50" s="30"/>
      <c r="E50" s="121">
        <v>0</v>
      </c>
      <c r="F50" s="4"/>
    </row>
    <row r="51" spans="2:6" ht="27.75" customHeight="1" thickTop="1" thickBot="1" x14ac:dyDescent="0.35">
      <c r="B51" s="48" t="s">
        <v>29</v>
      </c>
      <c r="C51" s="47">
        <f>SUM(C49,C47,C40,C35,C31,C21,C15,C9)</f>
        <v>0</v>
      </c>
      <c r="D51" s="46" t="s">
        <v>30</v>
      </c>
      <c r="E51" s="45">
        <f>SUM(E9,E15,E35,E44,E49)</f>
        <v>0</v>
      </c>
      <c r="F51" s="4"/>
    </row>
    <row r="52" spans="2:6" ht="12.75" customHeight="1" thickTop="1" thickBot="1" x14ac:dyDescent="0.3">
      <c r="F52" s="4"/>
    </row>
    <row r="53" spans="2:6" ht="30" customHeight="1" x14ac:dyDescent="0.25">
      <c r="B53" s="327" t="s">
        <v>83</v>
      </c>
      <c r="C53" s="328"/>
      <c r="D53" s="328"/>
      <c r="E53" s="329"/>
      <c r="F53" s="4"/>
    </row>
    <row r="54" spans="2:6" ht="15" customHeight="1" x14ac:dyDescent="0.25">
      <c r="B54" s="330" t="s">
        <v>53</v>
      </c>
      <c r="C54" s="331"/>
      <c r="D54" s="331"/>
      <c r="E54" s="332"/>
      <c r="F54" s="4"/>
    </row>
    <row r="55" spans="2:6" x14ac:dyDescent="0.25">
      <c r="B55" s="330"/>
      <c r="C55" s="331"/>
      <c r="D55" s="331"/>
      <c r="E55" s="332"/>
      <c r="F55" s="4"/>
    </row>
    <row r="56" spans="2:6" x14ac:dyDescent="0.25">
      <c r="B56" s="330"/>
      <c r="C56" s="331"/>
      <c r="D56" s="331"/>
      <c r="E56" s="332"/>
      <c r="F56" s="4"/>
    </row>
    <row r="57" spans="2:6" ht="36" customHeight="1" x14ac:dyDescent="0.25">
      <c r="B57" s="316" t="s">
        <v>54</v>
      </c>
      <c r="C57" s="317"/>
      <c r="D57" s="317" t="s">
        <v>49</v>
      </c>
      <c r="E57" s="323"/>
      <c r="F57" s="4"/>
    </row>
    <row r="58" spans="2:6" ht="33.75" customHeight="1" x14ac:dyDescent="0.25">
      <c r="B58" s="318">
        <f>E51</f>
        <v>0</v>
      </c>
      <c r="C58" s="319"/>
      <c r="D58" s="319">
        <f>C51</f>
        <v>0</v>
      </c>
      <c r="E58" s="320"/>
      <c r="F58" s="4"/>
    </row>
    <row r="59" spans="2:6" ht="2.25" customHeight="1" thickBot="1" x14ac:dyDescent="0.5">
      <c r="B59" s="7"/>
      <c r="C59" s="6"/>
      <c r="D59" s="321"/>
      <c r="E59" s="322"/>
      <c r="F59" s="4"/>
    </row>
    <row r="60" spans="2:6" ht="30.75" customHeight="1" thickBot="1" x14ac:dyDescent="0.3">
      <c r="B60" s="304" t="s">
        <v>50</v>
      </c>
      <c r="C60" s="305"/>
      <c r="D60" s="305"/>
      <c r="E60" s="49"/>
    </row>
    <row r="61" spans="2:6" ht="29.25" customHeight="1" thickBot="1" x14ac:dyDescent="0.3">
      <c r="B61" s="51" t="str" cm="1">
        <f t="array" ref="B61">_xlfn.IFS(B58=D58,"",B58&gt;D58,"Excédentaire de :",B58&lt;D58,"Déficitaire de :")</f>
        <v/>
      </c>
      <c r="C61" s="50">
        <f>IF(B58&gt;D58,B58-D58,D58-B58)</f>
        <v>0</v>
      </c>
      <c r="D61" s="52"/>
      <c r="E61" s="16"/>
    </row>
    <row r="62" spans="2:6" x14ac:dyDescent="0.25">
      <c r="B62" s="298" t="s">
        <v>75</v>
      </c>
      <c r="C62" s="299"/>
      <c r="D62" s="299"/>
      <c r="E62" s="300"/>
    </row>
    <row r="63" spans="2:6" ht="8.25" customHeight="1" x14ac:dyDescent="0.25">
      <c r="B63" s="301"/>
      <c r="C63" s="302"/>
      <c r="D63" s="302"/>
      <c r="E63" s="303"/>
    </row>
    <row r="64" spans="2:6" s="15" customFormat="1" ht="19.5" x14ac:dyDescent="0.4">
      <c r="B64" s="12"/>
      <c r="C64" s="13"/>
      <c r="D64" s="13"/>
      <c r="E64" s="14"/>
    </row>
    <row r="65" spans="2:5" s="15" customFormat="1" ht="19.5" x14ac:dyDescent="0.4">
      <c r="B65" s="53" t="s">
        <v>107</v>
      </c>
      <c r="C65" s="13"/>
      <c r="D65" s="54" t="s">
        <v>108</v>
      </c>
      <c r="E65" s="14"/>
    </row>
    <row r="66" spans="2:5" ht="129" customHeight="1" thickBot="1" x14ac:dyDescent="0.3">
      <c r="B66" s="108" t="s">
        <v>51</v>
      </c>
      <c r="C66" s="109"/>
      <c r="D66" s="109"/>
      <c r="E66" s="122"/>
    </row>
    <row r="68" spans="2:5" x14ac:dyDescent="0.25">
      <c r="E68" s="112"/>
    </row>
  </sheetData>
  <sheetProtection algorithmName="SHA-512" hashValue="lSqO2kBTv80Ll4WgBlUvwp5ynr597e5s2XKoVsgC1dPjb+k9MJmFB3mmoVg/Wo7Dqs6ZOTIYDyLitPtzsygXMQ==" saltValue="MSykNOXkF4VdLP/acbN8HA==" spinCount="100000" sheet="1" selectLockedCells="1"/>
  <mergeCells count="14">
    <mergeCell ref="B62:E63"/>
    <mergeCell ref="B60:D60"/>
    <mergeCell ref="B2:E3"/>
    <mergeCell ref="B7:C7"/>
    <mergeCell ref="D7:E7"/>
    <mergeCell ref="B57:C57"/>
    <mergeCell ref="B58:C58"/>
    <mergeCell ref="D58:E59"/>
    <mergeCell ref="D57:E57"/>
    <mergeCell ref="B6:E6"/>
    <mergeCell ref="B53:E53"/>
    <mergeCell ref="B54:E56"/>
    <mergeCell ref="C4:E4"/>
    <mergeCell ref="B5:E5"/>
  </mergeCells>
  <pageMargins left="0.23622047244094491" right="0.23622047244094491" top="0.15748031496062992" bottom="0.15748031496062992" header="0" footer="0"/>
  <pageSetup paperSize="9" scale="53" fitToWidth="0" orientation="portrait" r:id="rId1"/>
  <rowBreaks count="1" manualBreakCount="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8D3E-4808-45D4-AD6E-2EE827D07DDD}">
  <dimension ref="A1:H61"/>
  <sheetViews>
    <sheetView view="pageBreakPreview" topLeftCell="A34" zoomScaleNormal="60" zoomScaleSheetLayoutView="100" workbookViewId="0">
      <selection activeCell="D60" sqref="D60"/>
    </sheetView>
  </sheetViews>
  <sheetFormatPr baseColWidth="10" defaultRowHeight="15" x14ac:dyDescent="0.25"/>
  <cols>
    <col min="1" max="1" width="1" customWidth="1"/>
    <col min="2" max="2" width="41" customWidth="1"/>
    <col min="3" max="3" width="14.5703125" customWidth="1"/>
    <col min="4" max="4" width="47.42578125" customWidth="1"/>
    <col min="5" max="5" width="11.5703125" customWidth="1"/>
  </cols>
  <sheetData>
    <row r="1" spans="1:8" ht="18" customHeight="1" thickBot="1" x14ac:dyDescent="0.3"/>
    <row r="2" spans="1:8" ht="15" customHeight="1" thickTop="1" x14ac:dyDescent="0.25">
      <c r="B2" s="306" t="s">
        <v>86</v>
      </c>
      <c r="C2" s="307"/>
      <c r="D2" s="307"/>
      <c r="E2" s="308"/>
    </row>
    <row r="3" spans="1:8" ht="18.75" customHeight="1" x14ac:dyDescent="0.25">
      <c r="B3" s="309"/>
      <c r="C3" s="310"/>
      <c r="D3" s="310"/>
      <c r="E3" s="311"/>
    </row>
    <row r="4" spans="1:8" ht="30" customHeight="1" x14ac:dyDescent="0.25">
      <c r="B4" s="97" t="str">
        <f>'cpte Resultats'!B4</f>
        <v>Nom de l'association :</v>
      </c>
      <c r="C4" s="342"/>
      <c r="D4" s="342"/>
      <c r="E4" s="343"/>
    </row>
    <row r="5" spans="1:8" ht="15" customHeight="1" x14ac:dyDescent="0.25">
      <c r="A5" s="10"/>
      <c r="B5" s="338" t="s">
        <v>2</v>
      </c>
      <c r="C5" s="339"/>
      <c r="D5" s="340" t="s">
        <v>0</v>
      </c>
      <c r="E5" s="341"/>
    </row>
    <row r="6" spans="1:8" ht="15.75" x14ac:dyDescent="0.25">
      <c r="A6" s="9"/>
      <c r="B6" s="33" t="s">
        <v>41</v>
      </c>
      <c r="C6" s="35" t="s">
        <v>42</v>
      </c>
      <c r="D6" s="37" t="s">
        <v>41</v>
      </c>
      <c r="E6" s="63" t="s">
        <v>42</v>
      </c>
    </row>
    <row r="7" spans="1:8" ht="30" customHeight="1" x14ac:dyDescent="0.25">
      <c r="B7" s="64" t="s">
        <v>1</v>
      </c>
      <c r="C7" s="65">
        <f>SUM(C8:C13)</f>
        <v>0</v>
      </c>
      <c r="D7" s="66" t="s">
        <v>19</v>
      </c>
      <c r="E7" s="67">
        <f>SUM(E8:E13)</f>
        <v>0</v>
      </c>
    </row>
    <row r="8" spans="1:8" x14ac:dyDescent="0.25">
      <c r="B8" s="41" t="s">
        <v>4</v>
      </c>
      <c r="C8" s="23"/>
      <c r="D8" s="68" t="s">
        <v>100</v>
      </c>
      <c r="E8" s="21"/>
    </row>
    <row r="9" spans="1:8" x14ac:dyDescent="0.25">
      <c r="B9" s="70" t="s">
        <v>33</v>
      </c>
      <c r="C9" s="23"/>
      <c r="D9" s="68" t="s">
        <v>48</v>
      </c>
      <c r="E9" s="21"/>
    </row>
    <row r="10" spans="1:8" x14ac:dyDescent="0.25">
      <c r="B10" s="41" t="s">
        <v>32</v>
      </c>
      <c r="C10" s="23"/>
      <c r="D10" s="68" t="s">
        <v>97</v>
      </c>
      <c r="E10" s="21"/>
    </row>
    <row r="11" spans="1:8" x14ac:dyDescent="0.25">
      <c r="B11" s="41" t="s">
        <v>5</v>
      </c>
      <c r="C11" s="23"/>
      <c r="D11" s="68" t="s">
        <v>98</v>
      </c>
      <c r="E11" s="21"/>
    </row>
    <row r="12" spans="1:8" x14ac:dyDescent="0.25">
      <c r="B12" s="41"/>
      <c r="C12" s="23"/>
      <c r="E12" s="21"/>
    </row>
    <row r="13" spans="1:8" ht="15.75" customHeight="1" x14ac:dyDescent="0.25">
      <c r="B13" s="41" t="s">
        <v>3</v>
      </c>
      <c r="C13" s="23"/>
      <c r="D13" s="68" t="s">
        <v>99</v>
      </c>
      <c r="E13" s="21"/>
      <c r="H13" s="20"/>
    </row>
    <row r="14" spans="1:8" ht="15.75" x14ac:dyDescent="0.25">
      <c r="B14" s="64" t="s">
        <v>6</v>
      </c>
      <c r="C14" s="65">
        <f>SUM(C15:C22)</f>
        <v>0</v>
      </c>
      <c r="D14" s="69" t="s">
        <v>20</v>
      </c>
      <c r="E14" s="74">
        <f>SUM(E15:E37)</f>
        <v>0</v>
      </c>
    </row>
    <row r="15" spans="1:8" ht="15.75" x14ac:dyDescent="0.25">
      <c r="B15" s="44" t="s">
        <v>34</v>
      </c>
      <c r="C15" s="23"/>
      <c r="D15" s="71" t="s">
        <v>44</v>
      </c>
      <c r="E15" s="21"/>
    </row>
    <row r="16" spans="1:8" ht="15.75" x14ac:dyDescent="0.25">
      <c r="B16" s="42" t="s">
        <v>101</v>
      </c>
      <c r="C16" s="23"/>
      <c r="D16" s="71" t="s">
        <v>45</v>
      </c>
      <c r="E16" s="21"/>
    </row>
    <row r="17" spans="2:5" ht="15.75" x14ac:dyDescent="0.25">
      <c r="B17" s="44" t="s">
        <v>8</v>
      </c>
      <c r="C17" s="23"/>
      <c r="D17" s="72"/>
      <c r="E17" s="21"/>
    </row>
    <row r="18" spans="2:5" ht="15.75" x14ac:dyDescent="0.25">
      <c r="B18" s="44"/>
      <c r="C18" s="23"/>
      <c r="D18" s="71" t="s">
        <v>46</v>
      </c>
      <c r="E18" s="21"/>
    </row>
    <row r="19" spans="2:5" ht="15.75" x14ac:dyDescent="0.25">
      <c r="B19" s="44" t="s">
        <v>7</v>
      </c>
      <c r="C19" s="23"/>
      <c r="D19" s="77"/>
      <c r="E19" s="21"/>
    </row>
    <row r="20" spans="2:5" ht="15.75" x14ac:dyDescent="0.25">
      <c r="B20" s="44"/>
      <c r="C20" s="23"/>
      <c r="D20" s="73" t="s">
        <v>96</v>
      </c>
      <c r="E20" s="21"/>
    </row>
    <row r="21" spans="2:5" ht="15.75" x14ac:dyDescent="0.25">
      <c r="B21" s="44" t="s">
        <v>35</v>
      </c>
      <c r="C21" s="23"/>
      <c r="D21" s="75"/>
      <c r="E21" s="21"/>
    </row>
    <row r="22" spans="2:5" ht="15.75" customHeight="1" x14ac:dyDescent="0.25">
      <c r="B22" s="100"/>
      <c r="C22" s="23"/>
      <c r="D22" s="76" t="s">
        <v>90</v>
      </c>
      <c r="E22" s="21"/>
    </row>
    <row r="23" spans="2:5" ht="15.75" x14ac:dyDescent="0.25">
      <c r="B23" s="64" t="s">
        <v>9</v>
      </c>
      <c r="C23" s="65">
        <f>SUM(C24:C33)</f>
        <v>0</v>
      </c>
      <c r="D23" s="77"/>
      <c r="E23" s="21"/>
    </row>
    <row r="24" spans="2:5" ht="15.75" customHeight="1" x14ac:dyDescent="0.25">
      <c r="B24" s="83" t="s">
        <v>10</v>
      </c>
      <c r="C24" s="23"/>
      <c r="D24" s="71" t="s">
        <v>47</v>
      </c>
      <c r="E24" s="21"/>
    </row>
    <row r="25" spans="2:5" ht="15.75" x14ac:dyDescent="0.25">
      <c r="B25" s="81" t="s">
        <v>102</v>
      </c>
      <c r="C25" s="23"/>
      <c r="D25" s="78" t="s">
        <v>77</v>
      </c>
      <c r="E25" s="21"/>
    </row>
    <row r="26" spans="2:5" ht="15.75" x14ac:dyDescent="0.25">
      <c r="B26" s="82" t="s">
        <v>36</v>
      </c>
      <c r="C26" s="23"/>
      <c r="D26" s="78" t="s">
        <v>43</v>
      </c>
      <c r="E26" s="21"/>
    </row>
    <row r="27" spans="2:5" ht="15.75" x14ac:dyDescent="0.25">
      <c r="B27" s="81" t="s">
        <v>103</v>
      </c>
      <c r="C27" s="23"/>
      <c r="D27" s="78" t="s">
        <v>82</v>
      </c>
      <c r="E27" s="21"/>
    </row>
    <row r="28" spans="2:5" ht="15.75" x14ac:dyDescent="0.25">
      <c r="B28" s="44" t="s">
        <v>92</v>
      </c>
      <c r="C28" s="23"/>
      <c r="E28" s="21"/>
    </row>
    <row r="29" spans="2:5" ht="15.75" x14ac:dyDescent="0.25">
      <c r="B29" s="44" t="s">
        <v>11</v>
      </c>
      <c r="C29" s="23"/>
      <c r="D29" s="71" t="s">
        <v>21</v>
      </c>
      <c r="E29" s="21"/>
    </row>
    <row r="30" spans="2:5" x14ac:dyDescent="0.25">
      <c r="B30" s="80" t="s">
        <v>104</v>
      </c>
      <c r="C30" s="23"/>
      <c r="E30" s="21"/>
    </row>
    <row r="31" spans="2:5" ht="15.75" x14ac:dyDescent="0.25">
      <c r="B31" s="79" t="s">
        <v>88</v>
      </c>
      <c r="C31" s="23"/>
      <c r="D31" s="71" t="s">
        <v>22</v>
      </c>
      <c r="E31" s="21"/>
    </row>
    <row r="32" spans="2:5" x14ac:dyDescent="0.25">
      <c r="B32" s="101"/>
      <c r="C32" s="23"/>
      <c r="E32" s="21"/>
    </row>
    <row r="33" spans="1:5" x14ac:dyDescent="0.25">
      <c r="B33" s="100"/>
      <c r="C33" s="23"/>
      <c r="D33" s="71" t="s">
        <v>23</v>
      </c>
      <c r="E33" s="21"/>
    </row>
    <row r="34" spans="1:5" ht="15.75" x14ac:dyDescent="0.25">
      <c r="B34" s="64" t="s">
        <v>12</v>
      </c>
      <c r="C34" s="65">
        <f>SUM(C35:C37)</f>
        <v>0</v>
      </c>
      <c r="E34" s="21"/>
    </row>
    <row r="35" spans="1:5" x14ac:dyDescent="0.25">
      <c r="B35" s="41" t="s">
        <v>13</v>
      </c>
      <c r="C35" s="23"/>
      <c r="D35" s="71" t="s">
        <v>24</v>
      </c>
      <c r="E35" s="21"/>
    </row>
    <row r="36" spans="1:5" x14ac:dyDescent="0.25">
      <c r="B36" s="41" t="s">
        <v>79</v>
      </c>
      <c r="C36" s="23"/>
      <c r="D36" s="68"/>
      <c r="E36" s="21"/>
    </row>
    <row r="37" spans="1:5" x14ac:dyDescent="0.25">
      <c r="B37" s="100"/>
      <c r="C37" s="23"/>
      <c r="D37" s="68"/>
      <c r="E37" s="21"/>
    </row>
    <row r="38" spans="1:5" ht="15.75" x14ac:dyDescent="0.25">
      <c r="B38" s="64" t="s">
        <v>14</v>
      </c>
      <c r="C38" s="65">
        <f>SUM(C39:C43)</f>
        <v>0</v>
      </c>
      <c r="D38" s="69" t="s">
        <v>25</v>
      </c>
      <c r="E38" s="74">
        <f>SUM(E39:E43)</f>
        <v>0</v>
      </c>
    </row>
    <row r="39" spans="1:5" ht="15.75" customHeight="1" x14ac:dyDescent="0.25">
      <c r="B39" s="84" t="s">
        <v>37</v>
      </c>
      <c r="C39" s="23"/>
      <c r="D39" s="88" t="s">
        <v>26</v>
      </c>
      <c r="E39" s="21"/>
    </row>
    <row r="40" spans="1:5" ht="15.75" customHeight="1" x14ac:dyDescent="0.25">
      <c r="B40" s="84" t="s">
        <v>15</v>
      </c>
      <c r="C40" s="23"/>
      <c r="D40" s="88" t="s">
        <v>27</v>
      </c>
      <c r="E40" s="21"/>
    </row>
    <row r="41" spans="1:5" ht="15.75" customHeight="1" x14ac:dyDescent="0.25">
      <c r="B41" s="85" t="s">
        <v>38</v>
      </c>
      <c r="C41" s="23"/>
      <c r="D41" s="75" t="s">
        <v>94</v>
      </c>
      <c r="E41" s="21"/>
    </row>
    <row r="42" spans="1:5" ht="15.75" customHeight="1" x14ac:dyDescent="0.25">
      <c r="B42" s="84" t="s">
        <v>16</v>
      </c>
      <c r="C42" s="23"/>
      <c r="D42" s="75" t="s">
        <v>89</v>
      </c>
      <c r="E42" s="21"/>
    </row>
    <row r="43" spans="1:5" ht="15.75" customHeight="1" x14ac:dyDescent="0.25">
      <c r="B43" s="41"/>
      <c r="C43" s="23"/>
      <c r="E43" s="21"/>
    </row>
    <row r="44" spans="1:5" ht="15.75" x14ac:dyDescent="0.25">
      <c r="A44" s="9"/>
      <c r="B44" s="86" t="s">
        <v>17</v>
      </c>
      <c r="C44" s="65">
        <f>SUM(C45:C49)</f>
        <v>0</v>
      </c>
      <c r="D44" s="69" t="s">
        <v>28</v>
      </c>
      <c r="E44" s="74">
        <f>SUM(E45:E51)</f>
        <v>0</v>
      </c>
    </row>
    <row r="45" spans="1:5" x14ac:dyDescent="0.25">
      <c r="B45" s="41" t="s">
        <v>39</v>
      </c>
      <c r="C45" s="23"/>
      <c r="D45" s="68" t="s">
        <v>31</v>
      </c>
      <c r="E45" s="21"/>
    </row>
    <row r="46" spans="1:5" ht="15.75" x14ac:dyDescent="0.25">
      <c r="B46" s="42" t="s">
        <v>109</v>
      </c>
      <c r="C46" s="23"/>
      <c r="D46" s="106"/>
      <c r="E46" s="21"/>
    </row>
    <row r="47" spans="1:5" x14ac:dyDescent="0.25">
      <c r="B47" s="41" t="s">
        <v>40</v>
      </c>
      <c r="C47" s="23"/>
      <c r="D47" s="106"/>
      <c r="E47" s="21"/>
    </row>
    <row r="48" spans="1:5" x14ac:dyDescent="0.25">
      <c r="B48" s="41" t="s">
        <v>81</v>
      </c>
      <c r="C48" s="23"/>
      <c r="D48" s="106"/>
      <c r="E48" s="21"/>
    </row>
    <row r="49" spans="2:5" x14ac:dyDescent="0.25">
      <c r="B49" s="87" t="s">
        <v>105</v>
      </c>
      <c r="C49" s="24"/>
      <c r="D49" s="106"/>
      <c r="E49" s="21"/>
    </row>
    <row r="50" spans="2:5" ht="15.75" x14ac:dyDescent="0.25">
      <c r="B50" s="86" t="s">
        <v>80</v>
      </c>
      <c r="C50" s="65">
        <f>SUM(C51)</f>
        <v>0</v>
      </c>
      <c r="D50" s="105"/>
      <c r="E50" s="21"/>
    </row>
    <row r="51" spans="2:5" ht="15.75" x14ac:dyDescent="0.25">
      <c r="B51" s="42" t="s">
        <v>95</v>
      </c>
      <c r="C51" s="23"/>
      <c r="D51" s="104"/>
      <c r="E51" s="21"/>
    </row>
    <row r="52" spans="2:5" ht="15.75" x14ac:dyDescent="0.25">
      <c r="B52" s="86" t="s">
        <v>18</v>
      </c>
      <c r="C52" s="65">
        <f>SUM(C53)</f>
        <v>0</v>
      </c>
      <c r="D52" s="69" t="s">
        <v>52</v>
      </c>
      <c r="E52" s="74">
        <f>E53</f>
        <v>0</v>
      </c>
    </row>
    <row r="53" spans="2:5" ht="15.75" thickBot="1" x14ac:dyDescent="0.3">
      <c r="B53" s="102"/>
      <c r="C53" s="23"/>
      <c r="D53" s="103"/>
      <c r="E53" s="22"/>
    </row>
    <row r="54" spans="2:5" ht="20.25" thickTop="1" thickBot="1" x14ac:dyDescent="0.35">
      <c r="B54" s="48" t="s">
        <v>29</v>
      </c>
      <c r="C54" s="89">
        <f>SUM(C52,C50,C44,C38,C34,C23,C14,C7)</f>
        <v>0</v>
      </c>
      <c r="D54" s="46" t="s">
        <v>30</v>
      </c>
      <c r="E54" s="90">
        <f>SUM(E7,E14,E38,E44,E52)</f>
        <v>0</v>
      </c>
    </row>
    <row r="55" spans="2:5" ht="15.75" thickTop="1" x14ac:dyDescent="0.25">
      <c r="B55" s="107" t="s">
        <v>107</v>
      </c>
      <c r="C55" s="98"/>
      <c r="D55" s="107" t="s">
        <v>108</v>
      </c>
    </row>
    <row r="56" spans="2:5" x14ac:dyDescent="0.25">
      <c r="B56" s="20"/>
      <c r="D56" s="20"/>
    </row>
    <row r="57" spans="2:5" x14ac:dyDescent="0.25">
      <c r="B57" s="20"/>
      <c r="D57" s="20"/>
    </row>
    <row r="58" spans="2:5" x14ac:dyDescent="0.25">
      <c r="B58" s="20"/>
      <c r="D58" s="20"/>
    </row>
    <row r="59" spans="2:5" x14ac:dyDescent="0.25">
      <c r="B59" s="20"/>
      <c r="D59" s="20"/>
    </row>
    <row r="60" spans="2:5" x14ac:dyDescent="0.25">
      <c r="B60" s="20"/>
      <c r="D60" s="20"/>
    </row>
    <row r="61" spans="2:5" x14ac:dyDescent="0.25">
      <c r="B61" s="99" t="s">
        <v>138</v>
      </c>
      <c r="E61" s="91" t="s">
        <v>139</v>
      </c>
    </row>
  </sheetData>
  <sheetProtection algorithmName="SHA-512" hashValue="8hMYxulUK7MPi6Tws9xIn4ysXCYJ+nzl15Ikjvj5SndbjRmUmB71kEmdGnBOKlKfr2WgPocidp9vSXbvJAlmmA==" saltValue="x+IV4E9n2TUzFbh+r3lpCw==" spinCount="100000" sheet="1" objects="1" scenarios="1" selectLockedCells="1"/>
  <mergeCells count="4">
    <mergeCell ref="B2:E3"/>
    <mergeCell ref="B5:C5"/>
    <mergeCell ref="D5:E5"/>
    <mergeCell ref="C4:E4"/>
  </mergeCells>
  <pageMargins left="0.11811023622047245" right="0.11811023622047245" top="0.15748031496062992" bottom="0.15748031496062992" header="0" footer="0"/>
  <pageSetup paperSize="9" scale="85" orientation="portrait" horizontalDpi="0" verticalDpi="0" r:id="rId1"/>
  <colBreaks count="1" manualBreakCount="1">
    <brk id="5" max="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E1FB-A8AE-4EF7-AE2B-48E7FA35F57E}">
  <dimension ref="B1:F35"/>
  <sheetViews>
    <sheetView view="pageBreakPreview" topLeftCell="A18" zoomScale="106" zoomScaleNormal="75" zoomScaleSheetLayoutView="106" workbookViewId="0">
      <selection activeCell="E15" sqref="E15:E16"/>
    </sheetView>
  </sheetViews>
  <sheetFormatPr baseColWidth="10" defaultRowHeight="15" x14ac:dyDescent="0.25"/>
  <cols>
    <col min="1" max="1" width="0.42578125" style="20" customWidth="1"/>
    <col min="2" max="2" width="13.28515625" style="20" customWidth="1"/>
    <col min="3" max="3" width="48.28515625" style="20" customWidth="1"/>
    <col min="4" max="4" width="31" style="20" customWidth="1"/>
    <col min="5" max="5" width="25.42578125" style="20" customWidth="1"/>
    <col min="6" max="16384" width="11.42578125" style="20"/>
  </cols>
  <sheetData>
    <row r="1" spans="2:5" ht="37.5" customHeight="1" x14ac:dyDescent="0.25">
      <c r="B1" s="344" t="s">
        <v>163</v>
      </c>
      <c r="C1" s="344"/>
      <c r="D1" s="344"/>
      <c r="E1" s="344"/>
    </row>
    <row r="2" spans="2:5" ht="31.5" customHeight="1" x14ac:dyDescent="0.25">
      <c r="B2" s="130" t="s">
        <v>106</v>
      </c>
      <c r="C2" s="345"/>
      <c r="D2" s="345"/>
      <c r="E2" s="345"/>
    </row>
    <row r="3" spans="2:5" ht="31.5" customHeight="1" x14ac:dyDescent="0.25">
      <c r="B3" s="377"/>
      <c r="C3" s="377"/>
      <c r="D3" s="377"/>
      <c r="E3" s="377"/>
    </row>
    <row r="4" spans="2:5" ht="15.75" x14ac:dyDescent="0.25">
      <c r="B4" s="390" t="s">
        <v>161</v>
      </c>
      <c r="C4" s="390"/>
      <c r="D4" s="390"/>
      <c r="E4" s="390"/>
    </row>
    <row r="5" spans="2:5" ht="16.5" thickBot="1" x14ac:dyDescent="0.3">
      <c r="B5" s="131"/>
      <c r="C5"/>
      <c r="D5"/>
      <c r="E5"/>
    </row>
    <row r="6" spans="2:5" ht="15.75" x14ac:dyDescent="0.25">
      <c r="B6" s="371" t="s">
        <v>55</v>
      </c>
      <c r="C6" s="372"/>
      <c r="D6" s="132" t="s">
        <v>56</v>
      </c>
      <c r="E6" s="133" t="s">
        <v>57</v>
      </c>
    </row>
    <row r="7" spans="2:5" ht="15.75" x14ac:dyDescent="0.25">
      <c r="B7" s="373"/>
      <c r="C7" s="374"/>
      <c r="D7" s="134"/>
      <c r="E7" s="135"/>
    </row>
    <row r="8" spans="2:5" ht="16.5" thickBot="1" x14ac:dyDescent="0.3">
      <c r="B8" s="375"/>
      <c r="C8" s="376"/>
      <c r="D8" s="61" t="s">
        <v>78</v>
      </c>
      <c r="E8" s="55" t="s">
        <v>78</v>
      </c>
    </row>
    <row r="9" spans="2:5" ht="36" customHeight="1" thickBot="1" x14ac:dyDescent="0.3">
      <c r="B9" s="357" t="s">
        <v>58</v>
      </c>
      <c r="C9" s="358"/>
      <c r="D9" s="359"/>
      <c r="E9" s="379">
        <f>SUM(D11:D14)</f>
        <v>0</v>
      </c>
    </row>
    <row r="10" spans="2:5" ht="56.25" customHeight="1" thickBot="1" x14ac:dyDescent="0.3">
      <c r="B10" s="360" t="s">
        <v>59</v>
      </c>
      <c r="C10" s="361"/>
      <c r="D10" s="362"/>
      <c r="E10" s="380"/>
    </row>
    <row r="11" spans="2:5" ht="21" customHeight="1" x14ac:dyDescent="0.25">
      <c r="B11" s="136"/>
      <c r="C11" s="137" t="s">
        <v>158</v>
      </c>
      <c r="D11" s="58"/>
      <c r="E11" s="380"/>
    </row>
    <row r="12" spans="2:5" ht="21" customHeight="1" x14ac:dyDescent="0.25">
      <c r="B12" s="138"/>
      <c r="C12" s="139" t="s">
        <v>159</v>
      </c>
      <c r="D12" s="59"/>
      <c r="E12" s="380"/>
    </row>
    <row r="13" spans="2:5" ht="21" customHeight="1" x14ac:dyDescent="0.25">
      <c r="B13" s="138"/>
      <c r="C13" s="139" t="s">
        <v>157</v>
      </c>
      <c r="D13" s="59"/>
      <c r="E13" s="380"/>
    </row>
    <row r="14" spans="2:5" ht="21" customHeight="1" thickBot="1" x14ac:dyDescent="0.3">
      <c r="B14" s="140"/>
      <c r="C14" s="141" t="s">
        <v>160</v>
      </c>
      <c r="D14" s="60"/>
      <c r="E14" s="381"/>
    </row>
    <row r="15" spans="2:5" ht="36" customHeight="1" thickBot="1" x14ac:dyDescent="0.3">
      <c r="B15" s="357" t="s">
        <v>60</v>
      </c>
      <c r="C15" s="358"/>
      <c r="D15" s="359"/>
      <c r="E15" s="351"/>
    </row>
    <row r="16" spans="2:5" ht="74.25" customHeight="1" thickBot="1" x14ac:dyDescent="0.3">
      <c r="B16" s="391" t="s">
        <v>61</v>
      </c>
      <c r="C16" s="392"/>
      <c r="D16" s="393"/>
      <c r="E16" s="352"/>
    </row>
    <row r="17" spans="2:6" ht="36" customHeight="1" thickBot="1" x14ac:dyDescent="0.3">
      <c r="B17" s="357" t="s">
        <v>62</v>
      </c>
      <c r="C17" s="358"/>
      <c r="D17" s="359"/>
      <c r="E17" s="351"/>
    </row>
    <row r="18" spans="2:6" ht="105" customHeight="1" thickBot="1" x14ac:dyDescent="0.3">
      <c r="B18" s="360" t="s">
        <v>63</v>
      </c>
      <c r="C18" s="361"/>
      <c r="D18" s="362"/>
      <c r="E18" s="352"/>
    </row>
    <row r="19" spans="2:6" ht="18.75" customHeight="1" x14ac:dyDescent="0.25">
      <c r="B19" s="363" t="s">
        <v>64</v>
      </c>
      <c r="C19" s="364"/>
      <c r="D19" s="365"/>
      <c r="E19" s="369"/>
    </row>
    <row r="20" spans="2:6" ht="17.25" customHeight="1" thickBot="1" x14ac:dyDescent="0.3">
      <c r="B20" s="366" t="s">
        <v>65</v>
      </c>
      <c r="C20" s="367"/>
      <c r="D20" s="368"/>
      <c r="E20" s="370"/>
    </row>
    <row r="21" spans="2:6" ht="31.5" customHeight="1" x14ac:dyDescent="0.25">
      <c r="B21" s="346" t="s">
        <v>162</v>
      </c>
      <c r="C21" s="347" t="s">
        <v>66</v>
      </c>
      <c r="D21" s="348"/>
      <c r="E21" s="351"/>
    </row>
    <row r="22" spans="2:6" ht="15" customHeight="1" thickBot="1" x14ac:dyDescent="0.3">
      <c r="B22" s="346"/>
      <c r="C22" s="349" t="s">
        <v>67</v>
      </c>
      <c r="D22" s="350"/>
      <c r="E22" s="352"/>
    </row>
    <row r="23" spans="2:6" ht="45" customHeight="1" thickBot="1" x14ac:dyDescent="0.3">
      <c r="B23" s="346"/>
      <c r="C23" s="353" t="s">
        <v>68</v>
      </c>
      <c r="D23" s="354"/>
      <c r="E23" s="56"/>
    </row>
    <row r="24" spans="2:6" ht="37.5" customHeight="1" x14ac:dyDescent="0.25">
      <c r="B24" s="346"/>
      <c r="C24" s="355" t="s">
        <v>69</v>
      </c>
      <c r="D24" s="356"/>
      <c r="E24" s="57"/>
    </row>
    <row r="25" spans="2:6" ht="37.5" customHeight="1" thickBot="1" x14ac:dyDescent="0.3">
      <c r="B25" s="346"/>
      <c r="C25" s="347" t="s">
        <v>70</v>
      </c>
      <c r="D25" s="348"/>
      <c r="E25" s="57"/>
    </row>
    <row r="26" spans="2:6" ht="42" customHeight="1" x14ac:dyDescent="0.3">
      <c r="B26" s="382" t="s">
        <v>71</v>
      </c>
      <c r="C26" s="383"/>
      <c r="D26" s="384"/>
      <c r="E26" s="388"/>
    </row>
    <row r="27" spans="2:6" ht="22.5" customHeight="1" thickBot="1" x14ac:dyDescent="0.3">
      <c r="B27" s="385" t="s">
        <v>72</v>
      </c>
      <c r="C27" s="386"/>
      <c r="D27" s="387"/>
      <c r="E27" s="389"/>
    </row>
    <row r="28" spans="2:6" x14ac:dyDescent="0.25">
      <c r="B28" s="123"/>
      <c r="C28" s="123"/>
      <c r="D28" s="123"/>
      <c r="E28" s="123"/>
    </row>
    <row r="29" spans="2:6" ht="28.5" customHeight="1" x14ac:dyDescent="0.25">
      <c r="B29" s="378" t="s">
        <v>76</v>
      </c>
      <c r="C29" s="378"/>
      <c r="D29" s="126" t="s">
        <v>74</v>
      </c>
    </row>
    <row r="30" spans="2:6" ht="15.75" x14ac:dyDescent="0.25">
      <c r="C30" s="124"/>
      <c r="E30" s="127"/>
      <c r="F30" s="128" t="s">
        <v>73</v>
      </c>
    </row>
    <row r="31" spans="2:6" ht="31.5" x14ac:dyDescent="0.25">
      <c r="B31" s="62"/>
    </row>
    <row r="35" spans="5:5" x14ac:dyDescent="0.25">
      <c r="E35" s="129"/>
    </row>
  </sheetData>
  <sheetProtection algorithmName="SHA-512" hashValue="ioSvfAwkvhj461AnMOPb8zxxRwMJ+yQ1KDpxzlMa/CwY8QLffABK2QI+9/9nUUQSTNIZt9zJjH9ss2u08Ru5nA==" saltValue="Uoe0FC7GG8o0Yk+DHOD4Gw==" spinCount="100000" sheet="1" objects="1" scenarios="1" selectLockedCells="1"/>
  <mergeCells count="28">
    <mergeCell ref="B3:E3"/>
    <mergeCell ref="B29:C29"/>
    <mergeCell ref="E9:E14"/>
    <mergeCell ref="B26:D26"/>
    <mergeCell ref="B27:D27"/>
    <mergeCell ref="E26:E27"/>
    <mergeCell ref="B4:E4"/>
    <mergeCell ref="B9:D9"/>
    <mergeCell ref="B10:D10"/>
    <mergeCell ref="B15:D15"/>
    <mergeCell ref="E15:E16"/>
    <mergeCell ref="B16:D16"/>
    <mergeCell ref="B1:E1"/>
    <mergeCell ref="C2:E2"/>
    <mergeCell ref="B21:B25"/>
    <mergeCell ref="C21:D21"/>
    <mergeCell ref="C22:D22"/>
    <mergeCell ref="E21:E22"/>
    <mergeCell ref="C23:D23"/>
    <mergeCell ref="C24:D24"/>
    <mergeCell ref="C25:D25"/>
    <mergeCell ref="B17:D17"/>
    <mergeCell ref="E17:E18"/>
    <mergeCell ref="B18:D18"/>
    <mergeCell ref="B19:D19"/>
    <mergeCell ref="B20:D20"/>
    <mergeCell ref="E19:E20"/>
    <mergeCell ref="B6:C8"/>
  </mergeCells>
  <pageMargins left="0.31496062992125984" right="0.31496062992125984" top="0.15748031496062992" bottom="0.15748031496062992" header="0.11811023622047245" footer="0.11811023622047245"/>
  <pageSetup paperSize="9" scale="7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488A-16E0-4EF0-8A85-7C2B4F0D983A}">
  <dimension ref="A1:J124"/>
  <sheetViews>
    <sheetView workbookViewId="0">
      <selection activeCell="M16" sqref="M16"/>
    </sheetView>
  </sheetViews>
  <sheetFormatPr baseColWidth="10" defaultRowHeight="15" x14ac:dyDescent="0.25"/>
  <cols>
    <col min="1" max="1" width="3.85546875" style="20" customWidth="1"/>
    <col min="2" max="2" width="15.140625" style="20" customWidth="1"/>
    <col min="3" max="4" width="13.5703125" style="20" customWidth="1"/>
    <col min="5" max="5" width="15.7109375" style="20" customWidth="1"/>
    <col min="6" max="6" width="26.42578125" style="20" customWidth="1"/>
    <col min="7" max="7" width="13.7109375" style="20" customWidth="1"/>
    <col min="8" max="8" width="16.42578125" style="20" customWidth="1"/>
    <col min="9" max="10" width="10" style="20" customWidth="1"/>
    <col min="11" max="16384" width="11.42578125" style="20"/>
  </cols>
  <sheetData>
    <row r="1" spans="1:10" ht="21.75" customHeight="1" x14ac:dyDescent="0.25">
      <c r="A1" s="184" t="s">
        <v>174</v>
      </c>
      <c r="B1" s="184"/>
      <c r="C1" s="200"/>
      <c r="D1" s="200"/>
      <c r="E1" s="200"/>
      <c r="F1" s="185"/>
      <c r="G1" s="201"/>
      <c r="H1" s="185"/>
      <c r="I1" s="185"/>
      <c r="J1" s="185"/>
    </row>
    <row r="2" spans="1:10" x14ac:dyDescent="0.25">
      <c r="A2" s="185"/>
      <c r="B2" s="185"/>
      <c r="C2" s="185"/>
      <c r="D2" s="185"/>
      <c r="E2" s="185"/>
      <c r="G2" s="186"/>
      <c r="H2" s="186"/>
      <c r="I2" s="186"/>
      <c r="J2" s="185"/>
    </row>
    <row r="3" spans="1:10" x14ac:dyDescent="0.25">
      <c r="A3" s="185"/>
      <c r="B3" s="199" t="s">
        <v>165</v>
      </c>
      <c r="C3" s="199"/>
      <c r="D3" s="199"/>
      <c r="E3" s="77"/>
      <c r="F3" s="199" t="s">
        <v>164</v>
      </c>
      <c r="G3" s="199"/>
      <c r="H3" s="77"/>
      <c r="I3" s="77"/>
      <c r="J3" s="77"/>
    </row>
    <row r="4" spans="1:10" ht="6.75" customHeight="1" x14ac:dyDescent="0.25">
      <c r="A4" s="185"/>
      <c r="B4" s="77"/>
      <c r="C4" s="77"/>
      <c r="D4" s="77"/>
      <c r="E4" s="77"/>
      <c r="F4" s="77"/>
      <c r="G4" s="204"/>
      <c r="H4" s="77"/>
      <c r="I4" s="77"/>
      <c r="J4" s="77"/>
    </row>
    <row r="5" spans="1:10" ht="93" customHeight="1" thickBot="1" x14ac:dyDescent="0.3">
      <c r="A5" s="185"/>
      <c r="B5" s="195" t="s">
        <v>166</v>
      </c>
      <c r="C5" s="196" t="s">
        <v>167</v>
      </c>
      <c r="D5" s="196" t="s">
        <v>41</v>
      </c>
      <c r="E5" s="196" t="s">
        <v>168</v>
      </c>
      <c r="F5" s="196" t="s">
        <v>169</v>
      </c>
      <c r="G5" s="205" t="s">
        <v>170</v>
      </c>
      <c r="H5" s="196" t="s">
        <v>171</v>
      </c>
      <c r="I5" s="197" t="s">
        <v>172</v>
      </c>
      <c r="J5" s="198" t="s">
        <v>173</v>
      </c>
    </row>
    <row r="6" spans="1:10" ht="16.5" thickTop="1" x14ac:dyDescent="0.25">
      <c r="A6" s="185"/>
      <c r="B6" s="187"/>
      <c r="C6" s="188"/>
      <c r="D6" s="188"/>
      <c r="E6" s="189"/>
      <c r="F6" s="189"/>
      <c r="G6" s="202"/>
      <c r="H6" s="189"/>
      <c r="I6" s="189"/>
      <c r="J6" s="190"/>
    </row>
    <row r="7" spans="1:10" ht="15.75" x14ac:dyDescent="0.25">
      <c r="A7" s="185"/>
      <c r="B7" s="191"/>
      <c r="C7" s="192"/>
      <c r="D7" s="192"/>
      <c r="E7" s="193"/>
      <c r="F7" s="193"/>
      <c r="G7" s="203"/>
      <c r="H7" s="193"/>
      <c r="I7" s="193"/>
    </row>
    <row r="8" spans="1:10" ht="15.75" x14ac:dyDescent="0.25">
      <c r="A8" s="185"/>
      <c r="B8" s="187"/>
      <c r="C8" s="188"/>
      <c r="D8" s="188"/>
      <c r="E8" s="189"/>
      <c r="F8" s="189"/>
      <c r="G8" s="202"/>
      <c r="H8" s="189"/>
      <c r="I8" s="189"/>
      <c r="J8" s="190"/>
    </row>
    <row r="9" spans="1:10" ht="15.75" x14ac:dyDescent="0.25">
      <c r="B9" s="191"/>
      <c r="C9" s="192"/>
      <c r="D9" s="192"/>
      <c r="E9" s="193"/>
      <c r="F9" s="193"/>
      <c r="G9" s="203"/>
      <c r="H9" s="193"/>
      <c r="I9" s="193"/>
      <c r="J9" s="194"/>
    </row>
    <row r="10" spans="1:10" ht="15.75" x14ac:dyDescent="0.25">
      <c r="B10" s="187"/>
      <c r="C10" s="188"/>
      <c r="D10" s="188"/>
      <c r="E10" s="189"/>
      <c r="F10" s="189"/>
      <c r="G10" s="202"/>
      <c r="H10" s="189"/>
      <c r="I10" s="189"/>
      <c r="J10" s="190"/>
    </row>
    <row r="11" spans="1:10" ht="15.75" x14ac:dyDescent="0.25">
      <c r="B11" s="191"/>
      <c r="C11" s="192"/>
      <c r="D11" s="192"/>
      <c r="E11" s="193"/>
      <c r="F11" s="193"/>
      <c r="G11" s="203"/>
      <c r="H11" s="193"/>
      <c r="I11" s="193"/>
      <c r="J11" s="194"/>
    </row>
    <row r="12" spans="1:10" ht="15.75" x14ac:dyDescent="0.25">
      <c r="B12" s="187"/>
      <c r="C12" s="188"/>
      <c r="D12" s="188"/>
      <c r="E12" s="189"/>
      <c r="F12" s="189"/>
      <c r="G12" s="202"/>
      <c r="H12" s="189"/>
      <c r="I12" s="189"/>
      <c r="J12" s="190"/>
    </row>
    <row r="13" spans="1:10" ht="15.75" x14ac:dyDescent="0.25">
      <c r="B13" s="191"/>
      <c r="C13" s="192"/>
      <c r="D13" s="192"/>
      <c r="E13" s="193"/>
      <c r="F13" s="193"/>
      <c r="G13" s="203"/>
      <c r="H13" s="193"/>
      <c r="I13" s="193"/>
      <c r="J13" s="194"/>
    </row>
    <row r="14" spans="1:10" ht="15.75" x14ac:dyDescent="0.25">
      <c r="B14" s="187"/>
      <c r="C14" s="188"/>
      <c r="D14" s="188"/>
      <c r="E14" s="189"/>
      <c r="F14" s="189"/>
      <c r="G14" s="202"/>
      <c r="H14" s="189"/>
      <c r="I14" s="189"/>
      <c r="J14" s="190"/>
    </row>
    <row r="15" spans="1:10" ht="15.75" x14ac:dyDescent="0.25">
      <c r="B15" s="191"/>
      <c r="C15" s="192"/>
      <c r="D15" s="192"/>
      <c r="E15" s="193"/>
      <c r="F15" s="193"/>
      <c r="G15" s="203"/>
      <c r="H15" s="193"/>
      <c r="I15" s="193"/>
      <c r="J15" s="194"/>
    </row>
    <row r="16" spans="1:10" ht="15.75" x14ac:dyDescent="0.25">
      <c r="B16" s="187"/>
      <c r="C16" s="188"/>
      <c r="D16" s="188"/>
      <c r="E16" s="189"/>
      <c r="F16" s="189"/>
      <c r="G16" s="202"/>
      <c r="H16" s="189"/>
      <c r="I16" s="189"/>
      <c r="J16" s="190"/>
    </row>
    <row r="17" spans="2:10" ht="15.75" x14ac:dyDescent="0.25">
      <c r="B17" s="191"/>
      <c r="C17" s="192"/>
      <c r="D17" s="192"/>
      <c r="E17" s="193"/>
      <c r="F17" s="193"/>
      <c r="G17" s="203"/>
      <c r="H17" s="193"/>
      <c r="I17" s="193"/>
      <c r="J17" s="194"/>
    </row>
    <row r="18" spans="2:10" ht="15.75" x14ac:dyDescent="0.25">
      <c r="B18" s="187"/>
      <c r="C18" s="188"/>
      <c r="D18" s="188"/>
      <c r="E18" s="189"/>
      <c r="F18" s="189"/>
      <c r="G18" s="202"/>
      <c r="H18" s="189"/>
      <c r="I18" s="189"/>
      <c r="J18" s="190"/>
    </row>
    <row r="19" spans="2:10" ht="15.75" x14ac:dyDescent="0.25">
      <c r="B19" s="191"/>
      <c r="C19" s="192"/>
      <c r="D19" s="192"/>
      <c r="E19" s="193"/>
      <c r="F19" s="193"/>
      <c r="G19" s="203"/>
      <c r="H19" s="193"/>
      <c r="I19" s="193"/>
      <c r="J19" s="194"/>
    </row>
    <row r="20" spans="2:10" ht="15.75" x14ac:dyDescent="0.25">
      <c r="B20" s="187"/>
      <c r="C20" s="188"/>
      <c r="D20" s="188"/>
      <c r="E20" s="189"/>
      <c r="F20" s="189"/>
      <c r="G20" s="202"/>
      <c r="H20" s="189"/>
      <c r="I20" s="189"/>
      <c r="J20" s="190"/>
    </row>
    <row r="21" spans="2:10" ht="15.75" x14ac:dyDescent="0.25">
      <c r="B21" s="191"/>
      <c r="C21" s="192"/>
      <c r="D21" s="192"/>
      <c r="E21" s="193"/>
      <c r="F21" s="193"/>
      <c r="G21" s="203"/>
      <c r="H21" s="193"/>
      <c r="I21" s="193"/>
      <c r="J21" s="194"/>
    </row>
    <row r="22" spans="2:10" ht="15.75" x14ac:dyDescent="0.25">
      <c r="B22" s="187"/>
      <c r="C22" s="188"/>
      <c r="D22" s="188"/>
      <c r="E22" s="189"/>
      <c r="F22" s="189"/>
      <c r="G22" s="202"/>
      <c r="H22" s="189"/>
      <c r="I22" s="189"/>
      <c r="J22" s="190"/>
    </row>
    <row r="23" spans="2:10" ht="15.75" x14ac:dyDescent="0.25">
      <c r="B23" s="191"/>
      <c r="C23" s="192"/>
      <c r="D23" s="192"/>
      <c r="E23" s="193"/>
      <c r="F23" s="193"/>
      <c r="G23" s="203"/>
      <c r="H23" s="193"/>
      <c r="I23" s="193"/>
      <c r="J23" s="194"/>
    </row>
    <row r="24" spans="2:10" ht="15.75" x14ac:dyDescent="0.25">
      <c r="B24" s="187"/>
      <c r="C24" s="188"/>
      <c r="D24" s="188"/>
      <c r="E24" s="189"/>
      <c r="F24" s="189"/>
      <c r="G24" s="202"/>
      <c r="H24" s="189"/>
      <c r="I24" s="189"/>
      <c r="J24" s="190"/>
    </row>
    <row r="25" spans="2:10" ht="15.75" x14ac:dyDescent="0.25">
      <c r="B25" s="191"/>
      <c r="C25" s="192"/>
      <c r="D25" s="192"/>
      <c r="E25" s="193"/>
      <c r="F25" s="193"/>
      <c r="G25" s="203"/>
      <c r="H25" s="193"/>
      <c r="I25" s="193"/>
      <c r="J25" s="194"/>
    </row>
    <row r="26" spans="2:10" ht="15.75" x14ac:dyDescent="0.25">
      <c r="B26" s="187"/>
      <c r="C26" s="188"/>
      <c r="D26" s="188"/>
      <c r="E26" s="189"/>
      <c r="F26" s="189"/>
      <c r="G26" s="202"/>
      <c r="H26" s="189"/>
      <c r="I26" s="189"/>
      <c r="J26" s="190"/>
    </row>
    <row r="27" spans="2:10" ht="15.75" x14ac:dyDescent="0.25">
      <c r="B27" s="191"/>
      <c r="C27" s="192"/>
      <c r="D27" s="192"/>
      <c r="E27" s="193"/>
      <c r="F27" s="193"/>
      <c r="G27" s="203"/>
      <c r="H27" s="193"/>
      <c r="I27" s="193"/>
      <c r="J27" s="194"/>
    </row>
    <row r="28" spans="2:10" ht="15.75" x14ac:dyDescent="0.25">
      <c r="B28" s="187"/>
      <c r="C28" s="188"/>
      <c r="D28" s="188"/>
      <c r="E28" s="189"/>
      <c r="F28" s="189"/>
      <c r="G28" s="202"/>
      <c r="H28" s="189"/>
      <c r="I28" s="189"/>
      <c r="J28" s="190"/>
    </row>
    <row r="29" spans="2:10" ht="15.75" x14ac:dyDescent="0.25">
      <c r="B29" s="191"/>
      <c r="C29" s="192"/>
      <c r="D29" s="192"/>
      <c r="E29" s="193"/>
      <c r="F29" s="193"/>
      <c r="G29" s="203"/>
      <c r="H29" s="193"/>
      <c r="I29" s="193"/>
      <c r="J29" s="194"/>
    </row>
    <row r="30" spans="2:10" ht="15.75" x14ac:dyDescent="0.25">
      <c r="B30" s="187"/>
      <c r="C30" s="188"/>
      <c r="D30" s="188"/>
      <c r="E30" s="189"/>
      <c r="F30" s="189"/>
      <c r="G30" s="202"/>
      <c r="H30" s="189"/>
      <c r="I30" s="189"/>
      <c r="J30" s="190"/>
    </row>
    <row r="31" spans="2:10" ht="15.75" x14ac:dyDescent="0.25">
      <c r="B31" s="191"/>
      <c r="C31" s="192"/>
      <c r="D31" s="192"/>
      <c r="E31" s="193"/>
      <c r="F31" s="193"/>
      <c r="G31" s="203"/>
      <c r="H31" s="193"/>
      <c r="I31" s="193"/>
      <c r="J31" s="194"/>
    </row>
    <row r="32" spans="2:10" ht="15.75" x14ac:dyDescent="0.25">
      <c r="B32" s="187"/>
      <c r="C32" s="188"/>
      <c r="D32" s="188"/>
      <c r="E32" s="189"/>
      <c r="F32" s="189"/>
      <c r="G32" s="202"/>
      <c r="H32" s="189"/>
      <c r="I32" s="189"/>
      <c r="J32" s="190"/>
    </row>
    <row r="33" spans="2:10" ht="15.75" x14ac:dyDescent="0.25">
      <c r="B33" s="191"/>
      <c r="C33" s="192"/>
      <c r="D33" s="192"/>
      <c r="E33" s="193"/>
      <c r="F33" s="193"/>
      <c r="G33" s="203"/>
      <c r="H33" s="193"/>
      <c r="I33" s="193"/>
      <c r="J33" s="194"/>
    </row>
    <row r="34" spans="2:10" ht="15.75" x14ac:dyDescent="0.25">
      <c r="B34" s="187"/>
      <c r="C34" s="188"/>
      <c r="D34" s="188"/>
      <c r="E34" s="189"/>
      <c r="F34" s="189"/>
      <c r="G34" s="202"/>
      <c r="H34" s="189"/>
      <c r="I34" s="189"/>
      <c r="J34" s="190"/>
    </row>
    <row r="35" spans="2:10" ht="15.75" x14ac:dyDescent="0.25">
      <c r="B35" s="191"/>
      <c r="C35" s="192"/>
      <c r="D35" s="192"/>
      <c r="E35" s="193"/>
      <c r="F35" s="193"/>
      <c r="G35" s="203"/>
      <c r="H35" s="193"/>
      <c r="I35" s="193"/>
      <c r="J35" s="194"/>
    </row>
    <row r="36" spans="2:10" ht="15.75" x14ac:dyDescent="0.25">
      <c r="B36" s="187"/>
      <c r="C36" s="188"/>
      <c r="D36" s="188"/>
      <c r="E36" s="189"/>
      <c r="F36" s="189"/>
      <c r="G36" s="202"/>
      <c r="H36" s="189"/>
      <c r="I36" s="189"/>
      <c r="J36" s="190"/>
    </row>
    <row r="37" spans="2:10" ht="15.75" x14ac:dyDescent="0.25">
      <c r="B37" s="191"/>
      <c r="C37" s="192"/>
      <c r="D37" s="192"/>
      <c r="E37" s="193"/>
      <c r="F37" s="193"/>
      <c r="G37" s="203"/>
      <c r="H37" s="193"/>
      <c r="I37" s="193"/>
      <c r="J37" s="194"/>
    </row>
    <row r="38" spans="2:10" ht="15.75" x14ac:dyDescent="0.25">
      <c r="B38" s="187"/>
      <c r="C38" s="188"/>
      <c r="D38" s="188"/>
      <c r="E38" s="189"/>
      <c r="F38" s="189"/>
      <c r="G38" s="202"/>
      <c r="H38" s="189"/>
      <c r="I38" s="189"/>
      <c r="J38" s="190"/>
    </row>
    <row r="39" spans="2:10" ht="15.75" x14ac:dyDescent="0.25">
      <c r="B39" s="191"/>
      <c r="C39" s="192"/>
      <c r="D39" s="192"/>
      <c r="E39" s="193"/>
      <c r="F39" s="193"/>
      <c r="G39" s="203"/>
      <c r="H39" s="193"/>
      <c r="I39" s="193"/>
      <c r="J39" s="194"/>
    </row>
    <row r="40" spans="2:10" ht="15.75" x14ac:dyDescent="0.25">
      <c r="B40" s="187"/>
      <c r="C40" s="188"/>
      <c r="D40" s="188"/>
      <c r="E40" s="189"/>
      <c r="F40" s="189"/>
      <c r="G40" s="202"/>
      <c r="H40" s="189"/>
      <c r="I40" s="189"/>
      <c r="J40" s="190"/>
    </row>
    <row r="41" spans="2:10" ht="15.75" x14ac:dyDescent="0.25">
      <c r="B41" s="191"/>
      <c r="C41" s="192"/>
      <c r="D41" s="192"/>
      <c r="E41" s="193"/>
      <c r="F41" s="193"/>
      <c r="G41" s="203"/>
      <c r="H41" s="193"/>
      <c r="I41" s="193"/>
      <c r="J41" s="194"/>
    </row>
    <row r="42" spans="2:10" ht="15.75" x14ac:dyDescent="0.25">
      <c r="B42" s="187"/>
      <c r="C42" s="188"/>
      <c r="D42" s="188"/>
      <c r="E42" s="189"/>
      <c r="F42" s="189"/>
      <c r="G42" s="202"/>
      <c r="H42" s="189"/>
      <c r="I42" s="189"/>
      <c r="J42" s="190"/>
    </row>
    <row r="43" spans="2:10" ht="15.75" x14ac:dyDescent="0.25">
      <c r="B43" s="191"/>
      <c r="C43" s="192"/>
      <c r="D43" s="192"/>
      <c r="E43" s="193"/>
      <c r="F43" s="193"/>
      <c r="G43" s="203"/>
      <c r="H43" s="193"/>
      <c r="I43" s="193"/>
      <c r="J43" s="194"/>
    </row>
    <row r="44" spans="2:10" ht="15.75" x14ac:dyDescent="0.25">
      <c r="B44" s="187"/>
      <c r="C44" s="188"/>
      <c r="D44" s="188"/>
      <c r="E44" s="189"/>
      <c r="F44" s="189"/>
      <c r="G44" s="202"/>
      <c r="H44" s="189"/>
      <c r="I44" s="189"/>
      <c r="J44" s="190"/>
    </row>
    <row r="45" spans="2:10" ht="15.75" x14ac:dyDescent="0.25">
      <c r="B45" s="191"/>
      <c r="C45" s="192"/>
      <c r="D45" s="192"/>
      <c r="E45" s="193"/>
      <c r="F45" s="193"/>
      <c r="G45" s="203"/>
      <c r="H45" s="193"/>
      <c r="I45" s="193"/>
      <c r="J45" s="194"/>
    </row>
    <row r="46" spans="2:10" ht="15.75" x14ac:dyDescent="0.25">
      <c r="B46" s="187"/>
      <c r="C46" s="188"/>
      <c r="D46" s="188"/>
      <c r="E46" s="189"/>
      <c r="F46" s="189"/>
      <c r="G46" s="202"/>
      <c r="H46" s="189"/>
      <c r="I46" s="189"/>
      <c r="J46" s="190"/>
    </row>
    <row r="47" spans="2:10" ht="15.75" x14ac:dyDescent="0.25">
      <c r="B47" s="191"/>
      <c r="C47" s="192"/>
      <c r="D47" s="192"/>
      <c r="E47" s="193"/>
      <c r="F47" s="193"/>
      <c r="G47" s="203"/>
      <c r="H47" s="193"/>
      <c r="I47" s="193"/>
      <c r="J47" s="194"/>
    </row>
    <row r="48" spans="2:10" ht="15.75" x14ac:dyDescent="0.25">
      <c r="B48" s="187"/>
      <c r="C48" s="188"/>
      <c r="D48" s="188"/>
      <c r="E48" s="189"/>
      <c r="F48" s="189"/>
      <c r="G48" s="202"/>
      <c r="H48" s="189"/>
      <c r="I48" s="189"/>
      <c r="J48" s="190"/>
    </row>
    <row r="49" spans="2:10" ht="15.75" x14ac:dyDescent="0.25">
      <c r="B49" s="191"/>
      <c r="C49" s="192"/>
      <c r="D49" s="192"/>
      <c r="E49" s="193"/>
      <c r="F49" s="193"/>
      <c r="G49" s="203"/>
      <c r="H49" s="193"/>
      <c r="I49" s="193"/>
      <c r="J49" s="194"/>
    </row>
    <row r="50" spans="2:10" ht="15.75" x14ac:dyDescent="0.25">
      <c r="B50" s="187"/>
      <c r="C50" s="188"/>
      <c r="D50" s="188"/>
      <c r="E50" s="189"/>
      <c r="F50" s="189"/>
      <c r="G50" s="202"/>
      <c r="H50" s="189"/>
      <c r="I50" s="189"/>
      <c r="J50" s="190"/>
    </row>
    <row r="51" spans="2:10" ht="15.75" x14ac:dyDescent="0.25">
      <c r="B51" s="191"/>
      <c r="C51" s="192"/>
      <c r="D51" s="192"/>
      <c r="E51" s="193"/>
      <c r="F51" s="193"/>
      <c r="G51" s="203"/>
      <c r="H51" s="193"/>
      <c r="I51" s="193"/>
      <c r="J51" s="194"/>
    </row>
    <row r="52" spans="2:10" ht="15.75" x14ac:dyDescent="0.25">
      <c r="B52" s="187"/>
      <c r="C52" s="188"/>
      <c r="D52" s="188"/>
      <c r="E52" s="189"/>
      <c r="F52" s="189"/>
      <c r="G52" s="202"/>
      <c r="H52" s="189"/>
      <c r="I52" s="189"/>
      <c r="J52" s="190"/>
    </row>
    <row r="53" spans="2:10" ht="15.75" x14ac:dyDescent="0.25">
      <c r="B53" s="191"/>
      <c r="C53" s="192"/>
      <c r="D53" s="192"/>
      <c r="E53" s="193"/>
      <c r="F53" s="193"/>
      <c r="G53" s="203"/>
      <c r="H53" s="193"/>
      <c r="I53" s="193"/>
      <c r="J53" s="194"/>
    </row>
    <row r="54" spans="2:10" ht="15.75" x14ac:dyDescent="0.25">
      <c r="B54" s="187"/>
      <c r="C54" s="188"/>
      <c r="D54" s="188"/>
      <c r="E54" s="189"/>
      <c r="F54" s="189"/>
      <c r="G54" s="202"/>
      <c r="H54" s="189"/>
      <c r="I54" s="189"/>
      <c r="J54" s="190"/>
    </row>
    <row r="55" spans="2:10" ht="15.75" x14ac:dyDescent="0.25">
      <c r="B55" s="191"/>
      <c r="C55" s="192"/>
      <c r="D55" s="192"/>
      <c r="E55" s="193"/>
      <c r="F55" s="193"/>
      <c r="G55" s="203"/>
      <c r="H55" s="193"/>
      <c r="I55" s="193"/>
      <c r="J55" s="194"/>
    </row>
    <row r="56" spans="2:10" ht="15.75" x14ac:dyDescent="0.25">
      <c r="B56" s="187"/>
      <c r="C56" s="188"/>
      <c r="D56" s="188"/>
      <c r="E56" s="189"/>
      <c r="F56" s="189"/>
      <c r="G56" s="202"/>
      <c r="H56" s="189"/>
      <c r="I56" s="189"/>
      <c r="J56" s="190"/>
    </row>
    <row r="57" spans="2:10" ht="15.75" x14ac:dyDescent="0.25">
      <c r="B57" s="191"/>
      <c r="C57" s="192"/>
      <c r="D57" s="192"/>
      <c r="E57" s="193"/>
      <c r="F57" s="193"/>
      <c r="G57" s="203"/>
      <c r="H57" s="193"/>
      <c r="I57" s="193"/>
      <c r="J57" s="194"/>
    </row>
    <row r="58" spans="2:10" ht="15.75" x14ac:dyDescent="0.25">
      <c r="B58" s="187"/>
      <c r="C58" s="188"/>
      <c r="D58" s="188"/>
      <c r="E58" s="189"/>
      <c r="F58" s="189"/>
      <c r="G58" s="202"/>
      <c r="H58" s="189"/>
      <c r="I58" s="189"/>
      <c r="J58" s="190"/>
    </row>
    <row r="59" spans="2:10" ht="15.75" x14ac:dyDescent="0.25">
      <c r="B59" s="191"/>
      <c r="C59" s="192"/>
      <c r="D59" s="192"/>
      <c r="E59" s="193"/>
      <c r="F59" s="193"/>
      <c r="G59" s="203"/>
      <c r="H59" s="193"/>
      <c r="I59" s="193"/>
      <c r="J59" s="194"/>
    </row>
    <row r="60" spans="2:10" ht="15.75" x14ac:dyDescent="0.25">
      <c r="B60" s="187"/>
      <c r="C60" s="188"/>
      <c r="D60" s="188"/>
      <c r="E60" s="189"/>
      <c r="F60" s="189"/>
      <c r="G60" s="202"/>
      <c r="H60" s="189"/>
      <c r="I60" s="189"/>
      <c r="J60" s="190"/>
    </row>
    <row r="61" spans="2:10" ht="15.75" x14ac:dyDescent="0.25">
      <c r="B61" s="191"/>
      <c r="C61" s="192"/>
      <c r="D61" s="192"/>
      <c r="E61" s="193"/>
      <c r="F61" s="193"/>
      <c r="G61" s="203"/>
      <c r="H61" s="193"/>
      <c r="I61" s="193"/>
      <c r="J61" s="194"/>
    </row>
    <row r="62" spans="2:10" ht="15.75" x14ac:dyDescent="0.25">
      <c r="B62" s="187"/>
      <c r="C62" s="188"/>
      <c r="D62" s="188"/>
      <c r="E62" s="189"/>
      <c r="F62" s="189"/>
      <c r="G62" s="202"/>
      <c r="H62" s="189"/>
      <c r="I62" s="189"/>
      <c r="J62" s="190"/>
    </row>
    <row r="63" spans="2:10" ht="15.75" x14ac:dyDescent="0.25">
      <c r="B63" s="191"/>
      <c r="C63" s="192"/>
      <c r="D63" s="192"/>
      <c r="E63" s="193"/>
      <c r="F63" s="193"/>
      <c r="G63" s="203"/>
      <c r="H63" s="193"/>
      <c r="I63" s="193"/>
      <c r="J63" s="194"/>
    </row>
    <row r="64" spans="2:10" ht="15.75" x14ac:dyDescent="0.25">
      <c r="B64" s="187"/>
      <c r="C64" s="188"/>
      <c r="D64" s="188"/>
      <c r="E64" s="189"/>
      <c r="F64" s="189"/>
      <c r="G64" s="202"/>
      <c r="H64" s="189"/>
      <c r="I64" s="189"/>
      <c r="J64" s="190"/>
    </row>
    <row r="65" spans="2:10" ht="15.75" x14ac:dyDescent="0.25">
      <c r="B65" s="191"/>
      <c r="C65" s="192"/>
      <c r="D65" s="192"/>
      <c r="E65" s="193"/>
      <c r="F65" s="193"/>
      <c r="G65" s="203"/>
      <c r="H65" s="193"/>
      <c r="I65" s="193"/>
      <c r="J65" s="194"/>
    </row>
    <row r="66" spans="2:10" ht="15.75" x14ac:dyDescent="0.25">
      <c r="B66" s="187"/>
      <c r="C66" s="188"/>
      <c r="D66" s="188"/>
      <c r="E66" s="189"/>
      <c r="F66" s="189"/>
      <c r="G66" s="202"/>
      <c r="H66" s="189"/>
      <c r="I66" s="189"/>
      <c r="J66" s="190"/>
    </row>
    <row r="67" spans="2:10" ht="15.75" x14ac:dyDescent="0.25">
      <c r="B67" s="191"/>
      <c r="C67" s="192"/>
      <c r="D67" s="192"/>
      <c r="E67" s="193"/>
      <c r="F67" s="193"/>
      <c r="G67" s="203"/>
      <c r="H67" s="193"/>
      <c r="I67" s="193"/>
      <c r="J67" s="194"/>
    </row>
    <row r="68" spans="2:10" ht="15.75" x14ac:dyDescent="0.25">
      <c r="B68" s="187"/>
      <c r="C68" s="188"/>
      <c r="D68" s="188"/>
      <c r="E68" s="189"/>
      <c r="F68" s="189"/>
      <c r="G68" s="202"/>
      <c r="H68" s="189"/>
      <c r="I68" s="189"/>
      <c r="J68" s="190"/>
    </row>
    <row r="69" spans="2:10" ht="15.75" x14ac:dyDescent="0.25">
      <c r="B69" s="191"/>
      <c r="C69" s="192"/>
      <c r="D69" s="192"/>
      <c r="E69" s="193"/>
      <c r="F69" s="193"/>
      <c r="G69" s="203"/>
      <c r="H69" s="193"/>
      <c r="I69" s="193"/>
      <c r="J69" s="194"/>
    </row>
    <row r="70" spans="2:10" ht="15.75" x14ac:dyDescent="0.25">
      <c r="B70" s="187"/>
      <c r="C70" s="188"/>
      <c r="D70" s="188"/>
      <c r="E70" s="189"/>
      <c r="F70" s="189"/>
      <c r="G70" s="202"/>
      <c r="H70" s="189"/>
      <c r="I70" s="189"/>
      <c r="J70" s="190"/>
    </row>
    <row r="71" spans="2:10" ht="15.75" x14ac:dyDescent="0.25">
      <c r="B71" s="191"/>
      <c r="C71" s="192"/>
      <c r="D71" s="192"/>
      <c r="E71" s="193"/>
      <c r="F71" s="193"/>
      <c r="G71" s="203"/>
      <c r="H71" s="193"/>
      <c r="I71" s="193"/>
      <c r="J71" s="194"/>
    </row>
    <row r="72" spans="2:10" ht="15.75" x14ac:dyDescent="0.25">
      <c r="B72" s="187"/>
      <c r="C72" s="188"/>
      <c r="D72" s="188"/>
      <c r="E72" s="189"/>
      <c r="F72" s="189"/>
      <c r="G72" s="202"/>
      <c r="H72" s="189"/>
      <c r="I72" s="189"/>
      <c r="J72" s="190"/>
    </row>
    <row r="73" spans="2:10" ht="15.75" x14ac:dyDescent="0.25">
      <c r="B73" s="191"/>
      <c r="C73" s="192"/>
      <c r="D73" s="192"/>
      <c r="E73" s="193"/>
      <c r="F73" s="193"/>
      <c r="G73" s="203"/>
      <c r="H73" s="193"/>
      <c r="I73" s="193"/>
      <c r="J73" s="194"/>
    </row>
    <row r="74" spans="2:10" ht="15.75" x14ac:dyDescent="0.25">
      <c r="B74" s="187"/>
      <c r="C74" s="188"/>
      <c r="D74" s="188"/>
      <c r="E74" s="189"/>
      <c r="F74" s="189"/>
      <c r="G74" s="202"/>
      <c r="H74" s="189"/>
      <c r="I74" s="189"/>
      <c r="J74" s="190"/>
    </row>
    <row r="75" spans="2:10" ht="15.75" x14ac:dyDescent="0.25">
      <c r="B75" s="191"/>
      <c r="C75" s="192"/>
      <c r="D75" s="192"/>
      <c r="E75" s="193"/>
      <c r="F75" s="193"/>
      <c r="G75" s="203"/>
      <c r="H75" s="193"/>
      <c r="I75" s="193"/>
      <c r="J75" s="194"/>
    </row>
    <row r="76" spans="2:10" ht="15.75" x14ac:dyDescent="0.25">
      <c r="B76" s="187"/>
      <c r="C76" s="188"/>
      <c r="D76" s="188"/>
      <c r="E76" s="189"/>
      <c r="F76" s="189"/>
      <c r="G76" s="202"/>
      <c r="H76" s="189"/>
      <c r="I76" s="189"/>
      <c r="J76" s="190"/>
    </row>
    <row r="77" spans="2:10" ht="15.75" x14ac:dyDescent="0.25">
      <c r="B77" s="191"/>
      <c r="C77" s="192"/>
      <c r="D77" s="192"/>
      <c r="E77" s="193"/>
      <c r="F77" s="193"/>
      <c r="G77" s="203"/>
      <c r="H77" s="193"/>
      <c r="I77" s="193"/>
      <c r="J77" s="194"/>
    </row>
    <row r="78" spans="2:10" ht="15.75" x14ac:dyDescent="0.25">
      <c r="B78" s="187"/>
      <c r="C78" s="188"/>
      <c r="D78" s="188"/>
      <c r="E78" s="189"/>
      <c r="F78" s="189"/>
      <c r="G78" s="202"/>
      <c r="H78" s="189"/>
      <c r="I78" s="189"/>
      <c r="J78" s="190"/>
    </row>
    <row r="79" spans="2:10" ht="15.75" x14ac:dyDescent="0.25">
      <c r="B79" s="191"/>
      <c r="C79" s="192"/>
      <c r="D79" s="192"/>
      <c r="E79" s="193"/>
      <c r="F79" s="193"/>
      <c r="G79" s="203"/>
      <c r="H79" s="193"/>
      <c r="I79" s="193"/>
      <c r="J79" s="194"/>
    </row>
    <row r="80" spans="2:10" ht="15.75" x14ac:dyDescent="0.25">
      <c r="B80" s="187"/>
      <c r="C80" s="188"/>
      <c r="D80" s="188"/>
      <c r="E80" s="189"/>
      <c r="F80" s="189"/>
      <c r="G80" s="202"/>
      <c r="H80" s="189"/>
      <c r="I80" s="189"/>
      <c r="J80" s="190"/>
    </row>
    <row r="81" spans="2:10" ht="15.75" x14ac:dyDescent="0.25">
      <c r="B81" s="191"/>
      <c r="C81" s="192"/>
      <c r="D81" s="192"/>
      <c r="E81" s="193"/>
      <c r="F81" s="193"/>
      <c r="G81" s="203"/>
      <c r="H81" s="193"/>
      <c r="I81" s="193"/>
      <c r="J81" s="194"/>
    </row>
    <row r="82" spans="2:10" ht="15.75" x14ac:dyDescent="0.25">
      <c r="B82" s="187"/>
      <c r="C82" s="188"/>
      <c r="D82" s="188"/>
      <c r="E82" s="189"/>
      <c r="F82" s="189"/>
      <c r="G82" s="202"/>
      <c r="H82" s="189"/>
      <c r="I82" s="189"/>
      <c r="J82" s="190"/>
    </row>
    <row r="83" spans="2:10" ht="15.75" x14ac:dyDescent="0.25">
      <c r="B83" s="191"/>
      <c r="C83" s="192"/>
      <c r="D83" s="192"/>
      <c r="E83" s="193"/>
      <c r="F83" s="193"/>
      <c r="G83" s="203"/>
      <c r="H83" s="193"/>
      <c r="I83" s="193"/>
      <c r="J83" s="194"/>
    </row>
    <row r="84" spans="2:10" ht="15.75" x14ac:dyDescent="0.25">
      <c r="B84" s="187"/>
      <c r="C84" s="188"/>
      <c r="D84" s="188"/>
      <c r="E84" s="189"/>
      <c r="F84" s="189"/>
      <c r="G84" s="202"/>
      <c r="H84" s="189"/>
      <c r="I84" s="189"/>
      <c r="J84" s="190"/>
    </row>
    <row r="85" spans="2:10" ht="15.75" x14ac:dyDescent="0.25">
      <c r="B85" s="191"/>
      <c r="C85" s="192"/>
      <c r="D85" s="192"/>
      <c r="E85" s="193"/>
      <c r="F85" s="193"/>
      <c r="G85" s="203"/>
      <c r="H85" s="193"/>
      <c r="I85" s="193"/>
      <c r="J85" s="194"/>
    </row>
    <row r="86" spans="2:10" ht="15.75" x14ac:dyDescent="0.25">
      <c r="B86" s="187"/>
      <c r="C86" s="188"/>
      <c r="D86" s="188"/>
      <c r="E86" s="189"/>
      <c r="F86" s="189"/>
      <c r="G86" s="202"/>
      <c r="H86" s="189"/>
      <c r="I86" s="189"/>
      <c r="J86" s="190"/>
    </row>
    <row r="87" spans="2:10" ht="15.75" x14ac:dyDescent="0.25">
      <c r="B87" s="191"/>
      <c r="C87" s="192"/>
      <c r="D87" s="192"/>
      <c r="E87" s="193"/>
      <c r="F87" s="193"/>
      <c r="G87" s="203"/>
      <c r="H87" s="193"/>
      <c r="I87" s="193"/>
      <c r="J87" s="194"/>
    </row>
    <row r="88" spans="2:10" ht="15.75" x14ac:dyDescent="0.25">
      <c r="B88" s="187"/>
      <c r="C88" s="188"/>
      <c r="D88" s="188"/>
      <c r="E88" s="189"/>
      <c r="F88" s="189"/>
      <c r="G88" s="202"/>
      <c r="H88" s="189"/>
      <c r="I88" s="189"/>
      <c r="J88" s="190"/>
    </row>
    <row r="89" spans="2:10" ht="15.75" x14ac:dyDescent="0.25">
      <c r="B89" s="191"/>
      <c r="C89" s="192"/>
      <c r="D89" s="192"/>
      <c r="E89" s="193"/>
      <c r="F89" s="193"/>
      <c r="G89" s="203"/>
      <c r="H89" s="193"/>
      <c r="I89" s="193"/>
      <c r="J89" s="194"/>
    </row>
    <row r="90" spans="2:10" ht="15.75" x14ac:dyDescent="0.25">
      <c r="B90" s="187"/>
      <c r="C90" s="188"/>
      <c r="D90" s="188"/>
      <c r="E90" s="189"/>
      <c r="F90" s="189"/>
      <c r="G90" s="202"/>
      <c r="H90" s="189"/>
      <c r="I90" s="189"/>
      <c r="J90" s="190"/>
    </row>
    <row r="91" spans="2:10" ht="15.75" x14ac:dyDescent="0.25">
      <c r="B91" s="191"/>
      <c r="C91" s="192"/>
      <c r="D91" s="192"/>
      <c r="E91" s="193"/>
      <c r="F91" s="193"/>
      <c r="G91" s="203"/>
      <c r="H91" s="193"/>
      <c r="I91" s="193"/>
      <c r="J91" s="194"/>
    </row>
    <row r="92" spans="2:10" ht="15.75" x14ac:dyDescent="0.25">
      <c r="B92" s="187"/>
      <c r="C92" s="188"/>
      <c r="D92" s="188"/>
      <c r="E92" s="189"/>
      <c r="F92" s="189"/>
      <c r="G92" s="202"/>
      <c r="H92" s="189"/>
      <c r="I92" s="189"/>
      <c r="J92" s="190"/>
    </row>
    <row r="93" spans="2:10" ht="15.75" x14ac:dyDescent="0.25">
      <c r="B93" s="191"/>
      <c r="C93" s="192"/>
      <c r="D93" s="192"/>
      <c r="E93" s="193"/>
      <c r="F93" s="193"/>
      <c r="G93" s="203"/>
      <c r="H93" s="193"/>
      <c r="I93" s="193"/>
      <c r="J93" s="194"/>
    </row>
    <row r="94" spans="2:10" ht="15.75" x14ac:dyDescent="0.25">
      <c r="B94" s="187"/>
      <c r="C94" s="188"/>
      <c r="D94" s="188"/>
      <c r="E94" s="189"/>
      <c r="F94" s="189"/>
      <c r="G94" s="202"/>
      <c r="H94" s="189"/>
      <c r="I94" s="189"/>
      <c r="J94" s="190"/>
    </row>
    <row r="95" spans="2:10" ht="15.75" x14ac:dyDescent="0.25">
      <c r="B95" s="191"/>
      <c r="C95" s="192"/>
      <c r="D95" s="192"/>
      <c r="E95" s="193"/>
      <c r="F95" s="193"/>
      <c r="G95" s="203"/>
      <c r="H95" s="193"/>
      <c r="I95" s="193"/>
      <c r="J95" s="194"/>
    </row>
    <row r="96" spans="2:10" ht="15.75" x14ac:dyDescent="0.25">
      <c r="B96" s="187"/>
      <c r="C96" s="188"/>
      <c r="D96" s="188"/>
      <c r="E96" s="189"/>
      <c r="F96" s="189"/>
      <c r="G96" s="202"/>
      <c r="H96" s="189"/>
      <c r="I96" s="189"/>
      <c r="J96" s="190"/>
    </row>
    <row r="97" spans="2:10" ht="15.75" x14ac:dyDescent="0.25">
      <c r="B97" s="191"/>
      <c r="C97" s="192"/>
      <c r="D97" s="192"/>
      <c r="E97" s="193"/>
      <c r="F97" s="193"/>
      <c r="G97" s="203"/>
      <c r="H97" s="193"/>
      <c r="I97" s="193"/>
      <c r="J97" s="194"/>
    </row>
    <row r="98" spans="2:10" ht="15.75" x14ac:dyDescent="0.25">
      <c r="B98" s="187"/>
      <c r="C98" s="188"/>
      <c r="D98" s="188"/>
      <c r="E98" s="189"/>
      <c r="F98" s="189"/>
      <c r="G98" s="202"/>
      <c r="H98" s="189"/>
      <c r="I98" s="189"/>
      <c r="J98" s="190"/>
    </row>
    <row r="99" spans="2:10" ht="15.75" x14ac:dyDescent="0.25">
      <c r="B99" s="191"/>
      <c r="C99" s="192"/>
      <c r="D99" s="192"/>
      <c r="E99" s="193"/>
      <c r="F99" s="193"/>
      <c r="G99" s="203"/>
      <c r="H99" s="193"/>
      <c r="I99" s="193"/>
      <c r="J99" s="194"/>
    </row>
    <row r="100" spans="2:10" ht="15.75" x14ac:dyDescent="0.25">
      <c r="B100" s="187"/>
      <c r="C100" s="188"/>
      <c r="D100" s="188"/>
      <c r="E100" s="189"/>
      <c r="F100" s="189"/>
      <c r="G100" s="202"/>
      <c r="H100" s="189"/>
      <c r="I100" s="189"/>
      <c r="J100" s="190"/>
    </row>
    <row r="101" spans="2:10" ht="15.75" x14ac:dyDescent="0.25">
      <c r="B101" s="191"/>
      <c r="C101" s="192"/>
      <c r="D101" s="192"/>
      <c r="E101" s="193"/>
      <c r="F101" s="193"/>
      <c r="G101" s="203"/>
      <c r="H101" s="193"/>
      <c r="I101" s="193"/>
      <c r="J101" s="194"/>
    </row>
    <row r="102" spans="2:10" ht="15.75" x14ac:dyDescent="0.25">
      <c r="B102" s="187"/>
      <c r="C102" s="188"/>
      <c r="D102" s="188"/>
      <c r="E102" s="189"/>
      <c r="F102" s="189"/>
      <c r="G102" s="202"/>
      <c r="H102" s="189"/>
      <c r="I102" s="189"/>
      <c r="J102" s="190"/>
    </row>
    <row r="103" spans="2:10" ht="15.75" x14ac:dyDescent="0.25">
      <c r="B103" s="191"/>
      <c r="C103" s="192"/>
      <c r="D103" s="192"/>
      <c r="E103" s="193"/>
      <c r="F103" s="193"/>
      <c r="G103" s="203"/>
      <c r="H103" s="193"/>
      <c r="I103" s="193"/>
      <c r="J103" s="194"/>
    </row>
    <row r="104" spans="2:10" ht="15.75" x14ac:dyDescent="0.25">
      <c r="B104" s="187"/>
      <c r="C104" s="188"/>
      <c r="D104" s="188"/>
      <c r="E104" s="189"/>
      <c r="F104" s="189"/>
      <c r="G104" s="202"/>
      <c r="H104" s="189"/>
      <c r="I104" s="189"/>
      <c r="J104" s="190"/>
    </row>
    <row r="105" spans="2:10" ht="15.75" x14ac:dyDescent="0.25">
      <c r="B105" s="191"/>
      <c r="C105" s="192"/>
      <c r="D105" s="192"/>
      <c r="E105" s="193"/>
      <c r="F105" s="193"/>
      <c r="G105" s="203"/>
      <c r="H105" s="193"/>
      <c r="I105" s="193"/>
      <c r="J105" s="194"/>
    </row>
    <row r="106" spans="2:10" ht="15.75" x14ac:dyDescent="0.25">
      <c r="B106" s="187"/>
      <c r="C106" s="188"/>
      <c r="D106" s="188"/>
      <c r="E106" s="189"/>
      <c r="F106" s="189"/>
      <c r="G106" s="202"/>
      <c r="H106" s="189"/>
      <c r="I106" s="189"/>
      <c r="J106" s="190"/>
    </row>
    <row r="107" spans="2:10" ht="15.75" x14ac:dyDescent="0.25">
      <c r="B107" s="191"/>
      <c r="C107" s="192"/>
      <c r="D107" s="192"/>
      <c r="E107" s="193"/>
      <c r="F107" s="193"/>
      <c r="G107" s="203"/>
      <c r="H107" s="193"/>
      <c r="I107" s="193"/>
      <c r="J107" s="194"/>
    </row>
    <row r="108" spans="2:10" ht="15.75" x14ac:dyDescent="0.25">
      <c r="B108" s="187"/>
      <c r="C108" s="188"/>
      <c r="D108" s="188"/>
      <c r="E108" s="189"/>
      <c r="F108" s="189"/>
      <c r="G108" s="202"/>
      <c r="H108" s="189"/>
      <c r="I108" s="189"/>
      <c r="J108" s="190"/>
    </row>
    <row r="109" spans="2:10" ht="15.75" x14ac:dyDescent="0.25">
      <c r="B109" s="191"/>
      <c r="C109" s="192"/>
      <c r="D109" s="192"/>
      <c r="E109" s="193"/>
      <c r="F109" s="193"/>
      <c r="G109" s="203"/>
      <c r="H109" s="193"/>
      <c r="I109" s="193"/>
      <c r="J109" s="194"/>
    </row>
    <row r="110" spans="2:10" ht="15.75" x14ac:dyDescent="0.25">
      <c r="B110" s="187"/>
      <c r="C110" s="188"/>
      <c r="D110" s="188"/>
      <c r="E110" s="189"/>
      <c r="F110" s="189"/>
      <c r="G110" s="202"/>
      <c r="H110" s="189"/>
      <c r="I110" s="189"/>
      <c r="J110" s="190"/>
    </row>
    <row r="111" spans="2:10" ht="15.75" x14ac:dyDescent="0.25">
      <c r="B111" s="191"/>
      <c r="C111" s="192"/>
      <c r="D111" s="192"/>
      <c r="E111" s="193"/>
      <c r="F111" s="193"/>
      <c r="G111" s="203"/>
      <c r="H111" s="193"/>
      <c r="I111" s="193"/>
      <c r="J111" s="194"/>
    </row>
    <row r="112" spans="2:10" ht="15.75" x14ac:dyDescent="0.25">
      <c r="B112" s="187"/>
      <c r="C112" s="188"/>
      <c r="D112" s="188"/>
      <c r="E112" s="189"/>
      <c r="F112" s="189"/>
      <c r="G112" s="202"/>
      <c r="H112" s="189"/>
      <c r="I112" s="189"/>
      <c r="J112" s="190"/>
    </row>
    <row r="113" spans="2:10" ht="15.75" x14ac:dyDescent="0.25">
      <c r="B113" s="191"/>
      <c r="C113" s="192"/>
      <c r="D113" s="192"/>
      <c r="E113" s="193"/>
      <c r="F113" s="193"/>
      <c r="G113" s="203"/>
      <c r="H113" s="193"/>
      <c r="I113" s="193"/>
      <c r="J113" s="194"/>
    </row>
    <row r="114" spans="2:10" ht="15.75" x14ac:dyDescent="0.25">
      <c r="B114" s="187"/>
      <c r="C114" s="188"/>
      <c r="D114" s="188"/>
      <c r="E114" s="189"/>
      <c r="F114" s="189"/>
      <c r="G114" s="202"/>
      <c r="H114" s="189"/>
      <c r="I114" s="189"/>
      <c r="J114" s="190"/>
    </row>
    <row r="115" spans="2:10" ht="15.75" x14ac:dyDescent="0.25">
      <c r="B115" s="191"/>
      <c r="C115" s="192"/>
      <c r="D115" s="192"/>
      <c r="E115" s="193"/>
      <c r="F115" s="193"/>
      <c r="G115" s="203"/>
      <c r="H115" s="193"/>
      <c r="I115" s="193"/>
      <c r="J115" s="194"/>
    </row>
    <row r="116" spans="2:10" ht="15.75" x14ac:dyDescent="0.25">
      <c r="B116" s="187"/>
      <c r="C116" s="188"/>
      <c r="D116" s="188"/>
      <c r="E116" s="189"/>
      <c r="F116" s="189"/>
      <c r="G116" s="202"/>
      <c r="H116" s="189"/>
      <c r="I116" s="189"/>
      <c r="J116" s="190"/>
    </row>
    <row r="117" spans="2:10" ht="15.75" x14ac:dyDescent="0.25">
      <c r="B117" s="191"/>
      <c r="C117" s="192"/>
      <c r="D117" s="192"/>
      <c r="E117" s="193"/>
      <c r="F117" s="193"/>
      <c r="G117" s="203"/>
      <c r="H117" s="193"/>
      <c r="I117" s="193"/>
      <c r="J117" s="194"/>
    </row>
    <row r="118" spans="2:10" ht="15.75" x14ac:dyDescent="0.25">
      <c r="B118" s="187"/>
      <c r="C118" s="188"/>
      <c r="D118" s="188"/>
      <c r="E118" s="189"/>
      <c r="F118" s="189"/>
      <c r="G118" s="202"/>
      <c r="H118" s="189"/>
      <c r="I118" s="189"/>
      <c r="J118" s="190"/>
    </row>
    <row r="119" spans="2:10" ht="15.75" x14ac:dyDescent="0.25">
      <c r="B119" s="191"/>
      <c r="C119" s="192"/>
      <c r="D119" s="192"/>
      <c r="E119" s="193"/>
      <c r="F119" s="193"/>
      <c r="G119" s="203"/>
      <c r="H119" s="193"/>
      <c r="I119" s="193"/>
      <c r="J119" s="194"/>
    </row>
    <row r="120" spans="2:10" ht="15.75" x14ac:dyDescent="0.25">
      <c r="B120" s="187"/>
      <c r="C120" s="188"/>
      <c r="D120" s="188"/>
      <c r="E120" s="189"/>
      <c r="F120" s="189"/>
      <c r="G120" s="202"/>
      <c r="H120" s="189"/>
      <c r="I120" s="189"/>
      <c r="J120" s="190"/>
    </row>
    <row r="121" spans="2:10" ht="15.75" x14ac:dyDescent="0.25">
      <c r="B121" s="191"/>
      <c r="C121" s="192"/>
      <c r="D121" s="192"/>
      <c r="E121" s="193"/>
      <c r="F121" s="193"/>
      <c r="G121" s="203"/>
      <c r="H121" s="193"/>
      <c r="I121" s="193"/>
      <c r="J121" s="194"/>
    </row>
    <row r="122" spans="2:10" ht="15.75" x14ac:dyDescent="0.25">
      <c r="B122" s="187"/>
      <c r="C122" s="188"/>
      <c r="D122" s="188"/>
      <c r="E122" s="189"/>
      <c r="F122" s="189"/>
      <c r="G122" s="202"/>
      <c r="H122" s="189"/>
      <c r="I122" s="189"/>
      <c r="J122" s="190"/>
    </row>
    <row r="123" spans="2:10" ht="15.75" x14ac:dyDescent="0.25">
      <c r="B123" s="191"/>
      <c r="C123" s="192"/>
      <c r="D123" s="192"/>
      <c r="E123" s="193"/>
      <c r="F123" s="193"/>
      <c r="G123" s="203"/>
      <c r="H123" s="193"/>
      <c r="I123" s="193"/>
      <c r="J123" s="194"/>
    </row>
    <row r="124" spans="2:10" ht="15.75" x14ac:dyDescent="0.25">
      <c r="B124" s="187"/>
      <c r="C124" s="188"/>
      <c r="D124" s="188"/>
      <c r="E124" s="189"/>
      <c r="F124" s="189"/>
      <c r="G124" s="202"/>
      <c r="H124" s="189"/>
      <c r="I124" s="189"/>
      <c r="J124" s="190"/>
    </row>
  </sheetData>
  <sheetProtection algorithmName="SHA-512" hashValue="g+/3Qta5apnrfvH3binpRg5FYLX9t1HAHcJWVM0gxqd0m+I/umWRN5/HE0gNJrdGjT0cez3Taf0luRIupQthgg==" saltValue="SXfhzSaXJhtvDQ/6tkpzWA==" spinCount="100000" sheet="1" objects="1" scenarios="1" selectLockedCells="1"/>
  <pageMargins left="0.31496062992125984" right="0.31496062992125984" top="0.31496062992125984" bottom="0.35433070866141736" header="0" footer="0"/>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04DA-5BE4-4C55-AED7-E9249B21F8D7}">
  <dimension ref="A1:J100"/>
  <sheetViews>
    <sheetView topLeftCell="A76" workbookViewId="0">
      <selection activeCell="I101" sqref="I101"/>
    </sheetView>
  </sheetViews>
  <sheetFormatPr baseColWidth="10" defaultRowHeight="15" x14ac:dyDescent="0.25"/>
  <cols>
    <col min="1" max="1" width="2.5703125" style="20" customWidth="1"/>
    <col min="2" max="2" width="15" style="20" customWidth="1"/>
    <col min="3" max="3" width="12.28515625" style="20" customWidth="1"/>
    <col min="4" max="4" width="13.5703125" style="20" customWidth="1"/>
    <col min="5" max="5" width="15" style="20" customWidth="1"/>
    <col min="6" max="6" width="27.85546875" style="20" customWidth="1"/>
    <col min="7" max="7" width="11.42578125" style="20" customWidth="1"/>
    <col min="8" max="8" width="19.28515625" style="20" customWidth="1"/>
    <col min="9" max="16384" width="11.42578125" style="20"/>
  </cols>
  <sheetData>
    <row r="1" spans="1:10" x14ac:dyDescent="0.25">
      <c r="A1" s="184" t="s">
        <v>174</v>
      </c>
      <c r="B1" s="184"/>
      <c r="C1" s="185"/>
      <c r="D1" s="185"/>
      <c r="E1" s="185"/>
      <c r="F1" s="185"/>
      <c r="G1" s="185"/>
      <c r="H1" s="185"/>
      <c r="I1" s="185"/>
      <c r="J1" s="185"/>
    </row>
    <row r="2" spans="1:10" x14ac:dyDescent="0.25">
      <c r="A2" s="185"/>
      <c r="B2" s="185"/>
      <c r="C2" s="185"/>
      <c r="D2" s="185"/>
      <c r="E2" s="185"/>
      <c r="G2" s="185"/>
      <c r="H2" s="185"/>
      <c r="I2" s="186"/>
      <c r="J2" s="185"/>
    </row>
    <row r="3" spans="1:10" x14ac:dyDescent="0.25">
      <c r="A3" s="185"/>
      <c r="B3" s="186"/>
      <c r="C3" s="186"/>
      <c r="D3" s="186"/>
      <c r="E3" s="186"/>
      <c r="F3" s="199" t="s">
        <v>164</v>
      </c>
      <c r="G3" s="199"/>
      <c r="H3" s="199"/>
      <c r="I3" s="185"/>
      <c r="J3" s="185"/>
    </row>
    <row r="4" spans="1:10" x14ac:dyDescent="0.25">
      <c r="A4" s="185"/>
      <c r="B4" s="185"/>
      <c r="C4" s="185"/>
      <c r="D4" s="185"/>
      <c r="E4" s="185"/>
      <c r="F4" s="185"/>
      <c r="G4" s="185"/>
      <c r="H4" s="185"/>
      <c r="I4" s="185"/>
      <c r="J4" s="185"/>
    </row>
    <row r="5" spans="1:10" ht="57" thickBot="1" x14ac:dyDescent="0.3">
      <c r="A5" s="185"/>
      <c r="B5" s="195" t="s">
        <v>166</v>
      </c>
      <c r="C5" s="196" t="s">
        <v>167</v>
      </c>
      <c r="D5" s="196" t="s">
        <v>41</v>
      </c>
      <c r="E5" s="196" t="s">
        <v>168</v>
      </c>
      <c r="F5" s="196" t="s">
        <v>169</v>
      </c>
      <c r="G5" s="196" t="s">
        <v>170</v>
      </c>
      <c r="H5" s="196" t="s">
        <v>171</v>
      </c>
      <c r="I5" s="197" t="s">
        <v>175</v>
      </c>
      <c r="J5" s="198" t="s">
        <v>173</v>
      </c>
    </row>
    <row r="6" spans="1:10" ht="16.5" thickTop="1" x14ac:dyDescent="0.25">
      <c r="A6" s="185"/>
      <c r="B6" s="187"/>
      <c r="C6" s="188"/>
      <c r="D6" s="188"/>
      <c r="E6" s="188"/>
      <c r="F6" s="189"/>
      <c r="G6" s="188"/>
      <c r="H6" s="188"/>
      <c r="I6" s="189"/>
      <c r="J6" s="190"/>
    </row>
    <row r="7" spans="1:10" ht="15.75" x14ac:dyDescent="0.25">
      <c r="A7" s="185"/>
      <c r="B7" s="191"/>
      <c r="C7" s="192"/>
      <c r="D7" s="192"/>
      <c r="E7" s="192"/>
      <c r="F7" s="193"/>
      <c r="G7" s="192"/>
      <c r="H7" s="192"/>
      <c r="I7" s="193"/>
      <c r="J7" s="194"/>
    </row>
    <row r="8" spans="1:10" ht="15.75" x14ac:dyDescent="0.25">
      <c r="A8" s="185"/>
      <c r="B8" s="187"/>
      <c r="C8" s="188"/>
      <c r="D8" s="188"/>
      <c r="E8" s="188"/>
      <c r="F8" s="189"/>
      <c r="G8" s="188"/>
      <c r="H8" s="188"/>
      <c r="I8" s="189"/>
      <c r="J8" s="190"/>
    </row>
    <row r="9" spans="1:10" ht="15.75" x14ac:dyDescent="0.25">
      <c r="B9" s="191"/>
      <c r="C9" s="192"/>
      <c r="D9" s="192"/>
      <c r="E9" s="192"/>
      <c r="F9" s="193"/>
      <c r="G9" s="192"/>
      <c r="H9" s="192"/>
      <c r="I9" s="193"/>
      <c r="J9" s="194"/>
    </row>
    <row r="10" spans="1:10" ht="15.75" x14ac:dyDescent="0.25">
      <c r="B10" s="187"/>
      <c r="C10" s="188"/>
      <c r="D10" s="188"/>
      <c r="E10" s="188"/>
      <c r="F10" s="189"/>
      <c r="G10" s="188"/>
      <c r="H10" s="188"/>
      <c r="I10" s="189"/>
      <c r="J10" s="190"/>
    </row>
    <row r="11" spans="1:10" ht="15.75" x14ac:dyDescent="0.25">
      <c r="B11" s="191"/>
      <c r="C11" s="192"/>
      <c r="D11" s="192"/>
      <c r="E11" s="192"/>
      <c r="F11" s="193"/>
      <c r="G11" s="192"/>
      <c r="H11" s="192"/>
      <c r="I11" s="193"/>
      <c r="J11" s="194"/>
    </row>
    <row r="12" spans="1:10" ht="15.75" x14ac:dyDescent="0.25">
      <c r="B12" s="187"/>
      <c r="C12" s="188"/>
      <c r="D12" s="188"/>
      <c r="E12" s="188"/>
      <c r="F12" s="189"/>
      <c r="G12" s="188"/>
      <c r="H12" s="188"/>
      <c r="I12" s="189"/>
      <c r="J12" s="190"/>
    </row>
    <row r="13" spans="1:10" ht="15.75" x14ac:dyDescent="0.25">
      <c r="B13" s="191"/>
      <c r="C13" s="192"/>
      <c r="D13" s="192"/>
      <c r="E13" s="192"/>
      <c r="F13" s="193"/>
      <c r="G13" s="192"/>
      <c r="H13" s="192"/>
      <c r="I13" s="193"/>
      <c r="J13" s="194"/>
    </row>
    <row r="14" spans="1:10" ht="15.75" x14ac:dyDescent="0.25">
      <c r="B14" s="187"/>
      <c r="C14" s="188"/>
      <c r="D14" s="188"/>
      <c r="E14" s="188"/>
      <c r="F14" s="189"/>
      <c r="G14" s="188"/>
      <c r="H14" s="188"/>
      <c r="I14" s="189"/>
      <c r="J14" s="190"/>
    </row>
    <row r="15" spans="1:10" ht="15.75" x14ac:dyDescent="0.25">
      <c r="B15" s="191"/>
      <c r="C15" s="192"/>
      <c r="D15" s="192"/>
      <c r="E15" s="192"/>
      <c r="F15" s="193"/>
      <c r="G15" s="192"/>
      <c r="H15" s="192"/>
      <c r="I15" s="193"/>
      <c r="J15" s="194"/>
    </row>
    <row r="16" spans="1:10" ht="15.75" x14ac:dyDescent="0.25">
      <c r="B16" s="187"/>
      <c r="C16" s="188"/>
      <c r="D16" s="188"/>
      <c r="E16" s="188"/>
      <c r="F16" s="189"/>
      <c r="G16" s="188"/>
      <c r="H16" s="188"/>
      <c r="I16" s="189"/>
      <c r="J16" s="190"/>
    </row>
    <row r="17" spans="2:10" ht="15.75" x14ac:dyDescent="0.25">
      <c r="B17" s="191"/>
      <c r="C17" s="192"/>
      <c r="D17" s="192"/>
      <c r="E17" s="192"/>
      <c r="F17" s="193"/>
      <c r="G17" s="192"/>
      <c r="H17" s="192"/>
      <c r="I17" s="193"/>
      <c r="J17" s="194"/>
    </row>
    <row r="18" spans="2:10" ht="15.75" x14ac:dyDescent="0.25">
      <c r="B18" s="187"/>
      <c r="C18" s="188"/>
      <c r="D18" s="188"/>
      <c r="E18" s="188"/>
      <c r="F18" s="189"/>
      <c r="G18" s="188"/>
      <c r="H18" s="188"/>
      <c r="I18" s="189"/>
      <c r="J18" s="190"/>
    </row>
    <row r="19" spans="2:10" ht="15.75" x14ac:dyDescent="0.25">
      <c r="B19" s="191"/>
      <c r="C19" s="192"/>
      <c r="D19" s="192"/>
      <c r="E19" s="192"/>
      <c r="F19" s="193"/>
      <c r="G19" s="192"/>
      <c r="H19" s="192"/>
      <c r="I19" s="193"/>
      <c r="J19" s="194"/>
    </row>
    <row r="20" spans="2:10" ht="15.75" x14ac:dyDescent="0.25">
      <c r="B20" s="187"/>
      <c r="C20" s="188"/>
      <c r="D20" s="188"/>
      <c r="E20" s="188"/>
      <c r="F20" s="189"/>
      <c r="G20" s="188"/>
      <c r="H20" s="188"/>
      <c r="I20" s="189"/>
      <c r="J20" s="190"/>
    </row>
    <row r="21" spans="2:10" ht="15.75" x14ac:dyDescent="0.25">
      <c r="B21" s="191"/>
      <c r="C21" s="192"/>
      <c r="D21" s="192"/>
      <c r="E21" s="192"/>
      <c r="F21" s="193"/>
      <c r="G21" s="192"/>
      <c r="H21" s="192"/>
      <c r="I21" s="193"/>
      <c r="J21" s="194"/>
    </row>
    <row r="22" spans="2:10" ht="15.75" x14ac:dyDescent="0.25">
      <c r="B22" s="187"/>
      <c r="C22" s="188"/>
      <c r="D22" s="188"/>
      <c r="E22" s="188"/>
      <c r="F22" s="189"/>
      <c r="G22" s="188"/>
      <c r="H22" s="188"/>
      <c r="I22" s="189"/>
      <c r="J22" s="190"/>
    </row>
    <row r="23" spans="2:10" ht="15.75" x14ac:dyDescent="0.25">
      <c r="B23" s="191"/>
      <c r="C23" s="192"/>
      <c r="D23" s="192"/>
      <c r="E23" s="192"/>
      <c r="F23" s="193"/>
      <c r="G23" s="192"/>
      <c r="H23" s="192"/>
      <c r="I23" s="193"/>
      <c r="J23" s="194"/>
    </row>
    <row r="24" spans="2:10" ht="15.75" x14ac:dyDescent="0.25">
      <c r="B24" s="187"/>
      <c r="C24" s="188"/>
      <c r="D24" s="188"/>
      <c r="E24" s="188"/>
      <c r="F24" s="189"/>
      <c r="G24" s="188"/>
      <c r="H24" s="188"/>
      <c r="I24" s="189"/>
      <c r="J24" s="190"/>
    </row>
    <row r="25" spans="2:10" ht="15.75" x14ac:dyDescent="0.25">
      <c r="B25" s="191"/>
      <c r="C25" s="192"/>
      <c r="D25" s="192"/>
      <c r="E25" s="192"/>
      <c r="F25" s="193"/>
      <c r="G25" s="192"/>
      <c r="H25" s="192"/>
      <c r="I25" s="193"/>
      <c r="J25" s="194"/>
    </row>
    <row r="26" spans="2:10" ht="15.75" x14ac:dyDescent="0.25">
      <c r="B26" s="187"/>
      <c r="C26" s="188"/>
      <c r="D26" s="188"/>
      <c r="E26" s="188"/>
      <c r="F26" s="189"/>
      <c r="G26" s="188"/>
      <c r="H26" s="188"/>
      <c r="I26" s="189"/>
      <c r="J26" s="190"/>
    </row>
    <row r="27" spans="2:10" ht="15.75" x14ac:dyDescent="0.25">
      <c r="B27" s="191"/>
      <c r="C27" s="192"/>
      <c r="D27" s="192"/>
      <c r="E27" s="192"/>
      <c r="F27" s="193"/>
      <c r="G27" s="192"/>
      <c r="H27" s="192"/>
      <c r="I27" s="193"/>
      <c r="J27" s="194"/>
    </row>
    <row r="28" spans="2:10" ht="15.75" x14ac:dyDescent="0.25">
      <c r="B28" s="187"/>
      <c r="C28" s="188"/>
      <c r="D28" s="188"/>
      <c r="E28" s="188"/>
      <c r="F28" s="189"/>
      <c r="G28" s="188"/>
      <c r="H28" s="188"/>
      <c r="I28" s="189"/>
      <c r="J28" s="190"/>
    </row>
    <row r="29" spans="2:10" ht="15.75" x14ac:dyDescent="0.25">
      <c r="B29" s="191"/>
      <c r="C29" s="192"/>
      <c r="D29" s="192"/>
      <c r="E29" s="192"/>
      <c r="F29" s="193"/>
      <c r="G29" s="192"/>
      <c r="H29" s="192"/>
      <c r="I29" s="193"/>
      <c r="J29" s="194"/>
    </row>
    <row r="30" spans="2:10" ht="15.75" x14ac:dyDescent="0.25">
      <c r="B30" s="187"/>
      <c r="C30" s="188"/>
      <c r="D30" s="188"/>
      <c r="E30" s="188"/>
      <c r="F30" s="189"/>
      <c r="G30" s="188"/>
      <c r="H30" s="188"/>
      <c r="I30" s="189"/>
      <c r="J30" s="190"/>
    </row>
    <row r="31" spans="2:10" ht="15.75" x14ac:dyDescent="0.25">
      <c r="B31" s="191"/>
      <c r="C31" s="192"/>
      <c r="D31" s="192"/>
      <c r="E31" s="192"/>
      <c r="F31" s="193"/>
      <c r="G31" s="192"/>
      <c r="H31" s="192"/>
      <c r="I31" s="193"/>
      <c r="J31" s="194"/>
    </row>
    <row r="32" spans="2:10" ht="15.75" x14ac:dyDescent="0.25">
      <c r="B32" s="187"/>
      <c r="C32" s="188"/>
      <c r="D32" s="188"/>
      <c r="E32" s="188"/>
      <c r="F32" s="189"/>
      <c r="G32" s="188"/>
      <c r="H32" s="188"/>
      <c r="I32" s="189"/>
      <c r="J32" s="190"/>
    </row>
    <row r="33" spans="2:10" ht="15.75" x14ac:dyDescent="0.25">
      <c r="B33" s="191"/>
      <c r="C33" s="192"/>
      <c r="D33" s="192"/>
      <c r="E33" s="192"/>
      <c r="F33" s="193"/>
      <c r="G33" s="192"/>
      <c r="H33" s="192"/>
      <c r="I33" s="193"/>
      <c r="J33" s="194"/>
    </row>
    <row r="34" spans="2:10" ht="15.75" x14ac:dyDescent="0.25">
      <c r="B34" s="187"/>
      <c r="C34" s="188"/>
      <c r="D34" s="188"/>
      <c r="E34" s="188"/>
      <c r="F34" s="189"/>
      <c r="G34" s="188"/>
      <c r="H34" s="188"/>
      <c r="I34" s="189"/>
      <c r="J34" s="190"/>
    </row>
    <row r="35" spans="2:10" ht="15.75" x14ac:dyDescent="0.25">
      <c r="B35" s="191"/>
      <c r="C35" s="192"/>
      <c r="D35" s="192"/>
      <c r="E35" s="192"/>
      <c r="F35" s="193"/>
      <c r="G35" s="192"/>
      <c r="H35" s="192"/>
      <c r="I35" s="193"/>
      <c r="J35" s="194"/>
    </row>
    <row r="36" spans="2:10" ht="15.75" x14ac:dyDescent="0.25">
      <c r="B36" s="187"/>
      <c r="C36" s="188"/>
      <c r="D36" s="188"/>
      <c r="E36" s="188"/>
      <c r="F36" s="189"/>
      <c r="G36" s="188"/>
      <c r="H36" s="188"/>
      <c r="I36" s="189"/>
      <c r="J36" s="190"/>
    </row>
    <row r="37" spans="2:10" ht="15.75" x14ac:dyDescent="0.25">
      <c r="B37" s="191"/>
      <c r="C37" s="192"/>
      <c r="D37" s="192"/>
      <c r="E37" s="192"/>
      <c r="F37" s="193"/>
      <c r="G37" s="192"/>
      <c r="H37" s="192"/>
      <c r="I37" s="193"/>
      <c r="J37" s="194"/>
    </row>
    <row r="38" spans="2:10" ht="15.75" x14ac:dyDescent="0.25">
      <c r="B38" s="187"/>
      <c r="C38" s="188"/>
      <c r="D38" s="188"/>
      <c r="E38" s="188"/>
      <c r="F38" s="189"/>
      <c r="G38" s="188"/>
      <c r="H38" s="188"/>
      <c r="I38" s="189"/>
      <c r="J38" s="190"/>
    </row>
    <row r="39" spans="2:10" ht="15.75" x14ac:dyDescent="0.25">
      <c r="B39" s="191"/>
      <c r="C39" s="192"/>
      <c r="D39" s="192"/>
      <c r="E39" s="192"/>
      <c r="F39" s="193"/>
      <c r="G39" s="192"/>
      <c r="H39" s="192"/>
      <c r="I39" s="193"/>
      <c r="J39" s="194"/>
    </row>
    <row r="40" spans="2:10" ht="15.75" x14ac:dyDescent="0.25">
      <c r="B40" s="187"/>
      <c r="C40" s="188"/>
      <c r="D40" s="188"/>
      <c r="E40" s="188"/>
      <c r="F40" s="189"/>
      <c r="G40" s="188"/>
      <c r="H40" s="188"/>
      <c r="I40" s="189"/>
      <c r="J40" s="190"/>
    </row>
    <row r="41" spans="2:10" ht="15.75" x14ac:dyDescent="0.25">
      <c r="B41" s="191"/>
      <c r="C41" s="192"/>
      <c r="D41" s="192"/>
      <c r="E41" s="192"/>
      <c r="F41" s="193"/>
      <c r="G41" s="192"/>
      <c r="H41" s="192"/>
      <c r="I41" s="193"/>
      <c r="J41" s="194"/>
    </row>
    <row r="42" spans="2:10" ht="15.75" x14ac:dyDescent="0.25">
      <c r="B42" s="187"/>
      <c r="C42" s="188"/>
      <c r="D42" s="188"/>
      <c r="E42" s="188"/>
      <c r="F42" s="189"/>
      <c r="G42" s="188"/>
      <c r="H42" s="188"/>
      <c r="I42" s="189"/>
      <c r="J42" s="190"/>
    </row>
    <row r="43" spans="2:10" ht="15.75" x14ac:dyDescent="0.25">
      <c r="B43" s="191"/>
      <c r="C43" s="192"/>
      <c r="D43" s="192"/>
      <c r="E43" s="192"/>
      <c r="F43" s="193"/>
      <c r="G43" s="192"/>
      <c r="H43" s="192"/>
      <c r="I43" s="193"/>
      <c r="J43" s="194"/>
    </row>
    <row r="44" spans="2:10" ht="15.75" x14ac:dyDescent="0.25">
      <c r="B44" s="187"/>
      <c r="C44" s="188"/>
      <c r="D44" s="188"/>
      <c r="E44" s="188"/>
      <c r="F44" s="189"/>
      <c r="G44" s="188"/>
      <c r="H44" s="188"/>
      <c r="I44" s="189"/>
      <c r="J44" s="190"/>
    </row>
    <row r="45" spans="2:10" ht="15.75" x14ac:dyDescent="0.25">
      <c r="B45" s="191"/>
      <c r="C45" s="192"/>
      <c r="D45" s="192"/>
      <c r="E45" s="192"/>
      <c r="F45" s="193"/>
      <c r="G45" s="192"/>
      <c r="H45" s="192"/>
      <c r="I45" s="193"/>
      <c r="J45" s="194"/>
    </row>
    <row r="46" spans="2:10" ht="15.75" x14ac:dyDescent="0.25">
      <c r="B46" s="187"/>
      <c r="C46" s="188"/>
      <c r="D46" s="188"/>
      <c r="E46" s="188"/>
      <c r="F46" s="189"/>
      <c r="G46" s="188"/>
      <c r="H46" s="188"/>
      <c r="I46" s="189"/>
      <c r="J46" s="190"/>
    </row>
    <row r="47" spans="2:10" ht="15.75" x14ac:dyDescent="0.25">
      <c r="B47" s="191"/>
      <c r="C47" s="192"/>
      <c r="D47" s="192"/>
      <c r="E47" s="192"/>
      <c r="F47" s="193"/>
      <c r="G47" s="192"/>
      <c r="H47" s="192"/>
      <c r="I47" s="193"/>
      <c r="J47" s="194"/>
    </row>
    <row r="48" spans="2:10" ht="15.75" x14ac:dyDescent="0.25">
      <c r="B48" s="187"/>
      <c r="C48" s="188"/>
      <c r="D48" s="188"/>
      <c r="E48" s="188"/>
      <c r="F48" s="189"/>
      <c r="G48" s="188"/>
      <c r="H48" s="188"/>
      <c r="I48" s="189"/>
      <c r="J48" s="190"/>
    </row>
    <row r="49" spans="2:10" ht="15.75" x14ac:dyDescent="0.25">
      <c r="B49" s="191"/>
      <c r="C49" s="192"/>
      <c r="D49" s="192"/>
      <c r="E49" s="192"/>
      <c r="F49" s="193"/>
      <c r="G49" s="192"/>
      <c r="H49" s="192"/>
      <c r="I49" s="193"/>
      <c r="J49" s="194"/>
    </row>
    <row r="50" spans="2:10" ht="15.75" x14ac:dyDescent="0.25">
      <c r="B50" s="187"/>
      <c r="C50" s="188"/>
      <c r="D50" s="188"/>
      <c r="E50" s="188"/>
      <c r="F50" s="189"/>
      <c r="G50" s="188"/>
      <c r="H50" s="188"/>
      <c r="I50" s="189"/>
      <c r="J50" s="190"/>
    </row>
    <row r="51" spans="2:10" ht="15.75" x14ac:dyDescent="0.25">
      <c r="B51" s="191"/>
      <c r="C51" s="192"/>
      <c r="D51" s="192"/>
      <c r="E51" s="192"/>
      <c r="F51" s="193"/>
      <c r="G51" s="192"/>
      <c r="H51" s="192"/>
      <c r="I51" s="193"/>
      <c r="J51" s="194"/>
    </row>
    <row r="52" spans="2:10" ht="15.75" x14ac:dyDescent="0.25">
      <c r="B52" s="187"/>
      <c r="C52" s="188"/>
      <c r="D52" s="188"/>
      <c r="E52" s="188"/>
      <c r="F52" s="189"/>
      <c r="G52" s="188"/>
      <c r="H52" s="188"/>
      <c r="I52" s="189"/>
      <c r="J52" s="190"/>
    </row>
    <row r="53" spans="2:10" ht="15.75" x14ac:dyDescent="0.25">
      <c r="B53" s="191"/>
      <c r="C53" s="192"/>
      <c r="D53" s="192"/>
      <c r="E53" s="192"/>
      <c r="F53" s="193"/>
      <c r="G53" s="192"/>
      <c r="H53" s="192"/>
      <c r="I53" s="193"/>
      <c r="J53" s="194"/>
    </row>
    <row r="54" spans="2:10" ht="15.75" x14ac:dyDescent="0.25">
      <c r="B54" s="187"/>
      <c r="C54" s="188"/>
      <c r="D54" s="188"/>
      <c r="E54" s="188"/>
      <c r="F54" s="189"/>
      <c r="G54" s="188"/>
      <c r="H54" s="188"/>
      <c r="I54" s="189"/>
      <c r="J54" s="190"/>
    </row>
    <row r="55" spans="2:10" ht="15.75" x14ac:dyDescent="0.25">
      <c r="B55" s="191"/>
      <c r="C55" s="192"/>
      <c r="D55" s="192"/>
      <c r="E55" s="192"/>
      <c r="F55" s="193"/>
      <c r="G55" s="192"/>
      <c r="H55" s="192"/>
      <c r="I55" s="193"/>
      <c r="J55" s="194"/>
    </row>
    <row r="56" spans="2:10" ht="15.75" x14ac:dyDescent="0.25">
      <c r="B56" s="187"/>
      <c r="C56" s="188"/>
      <c r="D56" s="188"/>
      <c r="E56" s="188"/>
      <c r="F56" s="189"/>
      <c r="G56" s="188"/>
      <c r="H56" s="188"/>
      <c r="I56" s="189"/>
      <c r="J56" s="190"/>
    </row>
    <row r="57" spans="2:10" ht="15.75" x14ac:dyDescent="0.25">
      <c r="B57" s="191"/>
      <c r="C57" s="192"/>
      <c r="D57" s="192"/>
      <c r="E57" s="192"/>
      <c r="F57" s="193"/>
      <c r="G57" s="192"/>
      <c r="H57" s="192"/>
      <c r="I57" s="193"/>
      <c r="J57" s="194"/>
    </row>
    <row r="58" spans="2:10" ht="15.75" x14ac:dyDescent="0.25">
      <c r="B58" s="187"/>
      <c r="C58" s="188"/>
      <c r="D58" s="188"/>
      <c r="E58" s="188"/>
      <c r="F58" s="189"/>
      <c r="G58" s="188"/>
      <c r="H58" s="188"/>
      <c r="I58" s="189"/>
      <c r="J58" s="190"/>
    </row>
    <row r="59" spans="2:10" ht="15.75" x14ac:dyDescent="0.25">
      <c r="B59" s="191"/>
      <c r="C59" s="192"/>
      <c r="D59" s="192"/>
      <c r="E59" s="192"/>
      <c r="F59" s="193"/>
      <c r="G59" s="192"/>
      <c r="H59" s="192"/>
      <c r="I59" s="193"/>
      <c r="J59" s="194"/>
    </row>
    <row r="60" spans="2:10" ht="15.75" x14ac:dyDescent="0.25">
      <c r="B60" s="187"/>
      <c r="C60" s="188"/>
      <c r="D60" s="188"/>
      <c r="E60" s="188"/>
      <c r="F60" s="189"/>
      <c r="G60" s="188"/>
      <c r="H60" s="188"/>
      <c r="I60" s="189"/>
      <c r="J60" s="190"/>
    </row>
    <row r="61" spans="2:10" ht="15.75" x14ac:dyDescent="0.25">
      <c r="B61" s="191"/>
      <c r="C61" s="192"/>
      <c r="D61" s="192"/>
      <c r="E61" s="192"/>
      <c r="F61" s="193"/>
      <c r="G61" s="192"/>
      <c r="H61" s="192"/>
      <c r="I61" s="193"/>
      <c r="J61" s="194"/>
    </row>
    <row r="62" spans="2:10" ht="15.75" x14ac:dyDescent="0.25">
      <c r="B62" s="187"/>
      <c r="C62" s="188"/>
      <c r="D62" s="188"/>
      <c r="E62" s="188"/>
      <c r="F62" s="189"/>
      <c r="G62" s="188"/>
      <c r="H62" s="188"/>
      <c r="I62" s="189"/>
      <c r="J62" s="190"/>
    </row>
    <row r="63" spans="2:10" ht="15.75" x14ac:dyDescent="0.25">
      <c r="B63" s="191"/>
      <c r="C63" s="192"/>
      <c r="D63" s="192"/>
      <c r="E63" s="192"/>
      <c r="F63" s="193"/>
      <c r="G63" s="192"/>
      <c r="H63" s="192"/>
      <c r="I63" s="193"/>
      <c r="J63" s="194"/>
    </row>
    <row r="64" spans="2:10" ht="15.75" x14ac:dyDescent="0.25">
      <c r="B64" s="187"/>
      <c r="C64" s="188"/>
      <c r="D64" s="188"/>
      <c r="E64" s="188"/>
      <c r="F64" s="189"/>
      <c r="G64" s="188"/>
      <c r="H64" s="188"/>
      <c r="I64" s="189"/>
      <c r="J64" s="190"/>
    </row>
    <row r="65" spans="2:10" ht="15.75" x14ac:dyDescent="0.25">
      <c r="B65" s="191"/>
      <c r="C65" s="192"/>
      <c r="D65" s="192"/>
      <c r="E65" s="192"/>
      <c r="F65" s="193"/>
      <c r="G65" s="192"/>
      <c r="H65" s="192"/>
      <c r="I65" s="193"/>
      <c r="J65" s="194"/>
    </row>
    <row r="66" spans="2:10" ht="15.75" x14ac:dyDescent="0.25">
      <c r="B66" s="187"/>
      <c r="C66" s="188"/>
      <c r="D66" s="188"/>
      <c r="E66" s="188"/>
      <c r="F66" s="189"/>
      <c r="G66" s="188"/>
      <c r="H66" s="188"/>
      <c r="I66" s="189"/>
      <c r="J66" s="190"/>
    </row>
    <row r="67" spans="2:10" ht="15.75" x14ac:dyDescent="0.25">
      <c r="B67" s="191"/>
      <c r="C67" s="192"/>
      <c r="D67" s="192"/>
      <c r="E67" s="192"/>
      <c r="F67" s="193"/>
      <c r="G67" s="192"/>
      <c r="H67" s="192"/>
      <c r="I67" s="193"/>
      <c r="J67" s="194"/>
    </row>
    <row r="68" spans="2:10" ht="15.75" x14ac:dyDescent="0.25">
      <c r="B68" s="187"/>
      <c r="C68" s="188"/>
      <c r="D68" s="188"/>
      <c r="E68" s="188"/>
      <c r="F68" s="189"/>
      <c r="G68" s="188"/>
      <c r="H68" s="188"/>
      <c r="I68" s="189"/>
      <c r="J68" s="190"/>
    </row>
    <row r="69" spans="2:10" ht="15.75" x14ac:dyDescent="0.25">
      <c r="B69" s="191"/>
      <c r="C69" s="192"/>
      <c r="D69" s="192"/>
      <c r="E69" s="192"/>
      <c r="F69" s="193"/>
      <c r="G69" s="192"/>
      <c r="H69" s="192"/>
      <c r="I69" s="193"/>
      <c r="J69" s="194"/>
    </row>
    <row r="70" spans="2:10" ht="15.75" x14ac:dyDescent="0.25">
      <c r="B70" s="187"/>
      <c r="C70" s="188"/>
      <c r="D70" s="188"/>
      <c r="E70" s="188"/>
      <c r="F70" s="189"/>
      <c r="G70" s="188"/>
      <c r="H70" s="188"/>
      <c r="I70" s="189"/>
      <c r="J70" s="190"/>
    </row>
    <row r="71" spans="2:10" ht="15.75" x14ac:dyDescent="0.25">
      <c r="B71" s="191"/>
      <c r="C71" s="192"/>
      <c r="D71" s="192"/>
      <c r="E71" s="192"/>
      <c r="F71" s="193"/>
      <c r="G71" s="192"/>
      <c r="H71" s="192"/>
      <c r="I71" s="193"/>
      <c r="J71" s="194"/>
    </row>
    <row r="72" spans="2:10" ht="15.75" x14ac:dyDescent="0.25">
      <c r="B72" s="187"/>
      <c r="C72" s="188"/>
      <c r="D72" s="188"/>
      <c r="E72" s="188"/>
      <c r="F72" s="189"/>
      <c r="G72" s="188"/>
      <c r="H72" s="188"/>
      <c r="I72" s="189"/>
      <c r="J72" s="190"/>
    </row>
    <row r="73" spans="2:10" ht="15.75" x14ac:dyDescent="0.25">
      <c r="B73" s="191"/>
      <c r="C73" s="192"/>
      <c r="D73" s="192"/>
      <c r="E73" s="192"/>
      <c r="F73" s="193"/>
      <c r="G73" s="192"/>
      <c r="H73" s="192"/>
      <c r="I73" s="193"/>
      <c r="J73" s="194"/>
    </row>
    <row r="74" spans="2:10" ht="15.75" x14ac:dyDescent="0.25">
      <c r="B74" s="187"/>
      <c r="C74" s="188"/>
      <c r="D74" s="188"/>
      <c r="E74" s="188"/>
      <c r="F74" s="189"/>
      <c r="G74" s="188"/>
      <c r="H74" s="188"/>
      <c r="I74" s="189"/>
      <c r="J74" s="190"/>
    </row>
    <row r="75" spans="2:10" ht="15.75" x14ac:dyDescent="0.25">
      <c r="B75" s="191"/>
      <c r="C75" s="192"/>
      <c r="D75" s="192"/>
      <c r="E75" s="192"/>
      <c r="F75" s="193"/>
      <c r="G75" s="192"/>
      <c r="H75" s="192"/>
      <c r="I75" s="193"/>
      <c r="J75" s="194"/>
    </row>
    <row r="76" spans="2:10" ht="15.75" x14ac:dyDescent="0.25">
      <c r="B76" s="187"/>
      <c r="C76" s="188"/>
      <c r="D76" s="188"/>
      <c r="E76" s="188"/>
      <c r="F76" s="189"/>
      <c r="G76" s="188"/>
      <c r="H76" s="188"/>
      <c r="I76" s="189"/>
      <c r="J76" s="190"/>
    </row>
    <row r="77" spans="2:10" ht="15.75" x14ac:dyDescent="0.25">
      <c r="B77" s="191"/>
      <c r="C77" s="192"/>
      <c r="D77" s="192"/>
      <c r="E77" s="192"/>
      <c r="F77" s="193"/>
      <c r="G77" s="192"/>
      <c r="H77" s="192"/>
      <c r="I77" s="193"/>
      <c r="J77" s="194"/>
    </row>
    <row r="78" spans="2:10" ht="15.75" x14ac:dyDescent="0.25">
      <c r="B78" s="187"/>
      <c r="C78" s="188"/>
      <c r="D78" s="188"/>
      <c r="E78" s="188"/>
      <c r="F78" s="189"/>
      <c r="G78" s="188"/>
      <c r="H78" s="188"/>
      <c r="I78" s="189"/>
      <c r="J78" s="190"/>
    </row>
    <row r="79" spans="2:10" ht="15.75" x14ac:dyDescent="0.25">
      <c r="B79" s="191"/>
      <c r="C79" s="192"/>
      <c r="D79" s="192"/>
      <c r="E79" s="192"/>
      <c r="F79" s="193"/>
      <c r="G79" s="192"/>
      <c r="H79" s="192"/>
      <c r="I79" s="193"/>
      <c r="J79" s="194"/>
    </row>
    <row r="80" spans="2:10" ht="15.75" x14ac:dyDescent="0.25">
      <c r="B80" s="187"/>
      <c r="C80" s="188"/>
      <c r="D80" s="188"/>
      <c r="E80" s="188"/>
      <c r="F80" s="189"/>
      <c r="G80" s="188"/>
      <c r="H80" s="188"/>
      <c r="I80" s="189"/>
      <c r="J80" s="190"/>
    </row>
    <row r="81" spans="2:10" ht="15.75" x14ac:dyDescent="0.25">
      <c r="B81" s="191"/>
      <c r="C81" s="192"/>
      <c r="D81" s="192"/>
      <c r="E81" s="192"/>
      <c r="F81" s="193"/>
      <c r="G81" s="192"/>
      <c r="H81" s="192"/>
      <c r="I81" s="193"/>
      <c r="J81" s="194"/>
    </row>
    <row r="82" spans="2:10" ht="15.75" x14ac:dyDescent="0.25">
      <c r="B82" s="187"/>
      <c r="C82" s="188"/>
      <c r="D82" s="188"/>
      <c r="E82" s="188"/>
      <c r="F82" s="189"/>
      <c r="G82" s="188"/>
      <c r="H82" s="188"/>
      <c r="I82" s="189"/>
      <c r="J82" s="190"/>
    </row>
    <row r="83" spans="2:10" ht="15.75" x14ac:dyDescent="0.25">
      <c r="B83" s="191"/>
      <c r="C83" s="192"/>
      <c r="D83" s="192"/>
      <c r="E83" s="192"/>
      <c r="F83" s="193"/>
      <c r="G83" s="192"/>
      <c r="H83" s="192"/>
      <c r="I83" s="193"/>
      <c r="J83" s="194"/>
    </row>
    <row r="84" spans="2:10" ht="15.75" x14ac:dyDescent="0.25">
      <c r="B84" s="187"/>
      <c r="C84" s="188"/>
      <c r="D84" s="188"/>
      <c r="E84" s="188"/>
      <c r="F84" s="189"/>
      <c r="G84" s="188"/>
      <c r="H84" s="188"/>
      <c r="I84" s="189"/>
      <c r="J84" s="190"/>
    </row>
    <row r="85" spans="2:10" ht="15.75" x14ac:dyDescent="0.25">
      <c r="B85" s="191"/>
      <c r="C85" s="192"/>
      <c r="D85" s="192"/>
      <c r="E85" s="192"/>
      <c r="F85" s="193"/>
      <c r="G85" s="192"/>
      <c r="H85" s="192"/>
      <c r="I85" s="193"/>
      <c r="J85" s="194"/>
    </row>
    <row r="86" spans="2:10" ht="15.75" x14ac:dyDescent="0.25">
      <c r="B86" s="187"/>
      <c r="C86" s="188"/>
      <c r="D86" s="188"/>
      <c r="E86" s="188"/>
      <c r="F86" s="189"/>
      <c r="G86" s="188"/>
      <c r="H86" s="188"/>
      <c r="I86" s="189"/>
      <c r="J86" s="190"/>
    </row>
    <row r="87" spans="2:10" ht="15.75" x14ac:dyDescent="0.25">
      <c r="B87" s="191"/>
      <c r="C87" s="192"/>
      <c r="D87" s="192"/>
      <c r="E87" s="192"/>
      <c r="F87" s="193"/>
      <c r="G87" s="192"/>
      <c r="H87" s="192"/>
      <c r="I87" s="193"/>
      <c r="J87" s="194"/>
    </row>
    <row r="88" spans="2:10" ht="15.75" x14ac:dyDescent="0.25">
      <c r="B88" s="187"/>
      <c r="C88" s="188"/>
      <c r="D88" s="188"/>
      <c r="E88" s="188"/>
      <c r="F88" s="189"/>
      <c r="G88" s="188"/>
      <c r="H88" s="188"/>
      <c r="I88" s="189"/>
      <c r="J88" s="190"/>
    </row>
    <row r="89" spans="2:10" ht="15.75" x14ac:dyDescent="0.25">
      <c r="B89" s="191"/>
      <c r="C89" s="192"/>
      <c r="D89" s="192"/>
      <c r="E89" s="192"/>
      <c r="F89" s="193"/>
      <c r="G89" s="192"/>
      <c r="H89" s="192"/>
      <c r="I89" s="193"/>
      <c r="J89" s="194"/>
    </row>
    <row r="90" spans="2:10" ht="15.75" x14ac:dyDescent="0.25">
      <c r="B90" s="187"/>
      <c r="C90" s="188"/>
      <c r="D90" s="188"/>
      <c r="E90" s="188"/>
      <c r="F90" s="189"/>
      <c r="G90" s="188"/>
      <c r="H90" s="188"/>
      <c r="I90" s="189"/>
      <c r="J90" s="190"/>
    </row>
    <row r="91" spans="2:10" ht="15.75" x14ac:dyDescent="0.25">
      <c r="B91" s="191"/>
      <c r="C91" s="192"/>
      <c r="D91" s="192"/>
      <c r="E91" s="192"/>
      <c r="F91" s="193"/>
      <c r="G91" s="192"/>
      <c r="H91" s="192"/>
      <c r="I91" s="193"/>
      <c r="J91" s="194"/>
    </row>
    <row r="92" spans="2:10" ht="15.75" x14ac:dyDescent="0.25">
      <c r="B92" s="187"/>
      <c r="C92" s="188"/>
      <c r="D92" s="188"/>
      <c r="E92" s="188"/>
      <c r="F92" s="189"/>
      <c r="G92" s="188"/>
      <c r="H92" s="188"/>
      <c r="I92" s="189"/>
      <c r="J92" s="190"/>
    </row>
    <row r="93" spans="2:10" ht="15.75" x14ac:dyDescent="0.25">
      <c r="B93" s="191"/>
      <c r="C93" s="192"/>
      <c r="D93" s="192"/>
      <c r="E93" s="192"/>
      <c r="F93" s="193"/>
      <c r="G93" s="192"/>
      <c r="H93" s="192"/>
      <c r="I93" s="193"/>
      <c r="J93" s="194"/>
    </row>
    <row r="94" spans="2:10" ht="15.75" x14ac:dyDescent="0.25">
      <c r="B94" s="187"/>
      <c r="C94" s="188"/>
      <c r="D94" s="188"/>
      <c r="E94" s="188"/>
      <c r="F94" s="189"/>
      <c r="G94" s="188"/>
      <c r="H94" s="188"/>
      <c r="I94" s="189"/>
      <c r="J94" s="190"/>
    </row>
    <row r="95" spans="2:10" ht="15.75" x14ac:dyDescent="0.25">
      <c r="B95" s="191"/>
      <c r="C95" s="192"/>
      <c r="D95" s="192"/>
      <c r="E95" s="192"/>
      <c r="F95" s="193"/>
      <c r="G95" s="192"/>
      <c r="H95" s="192"/>
      <c r="I95" s="193"/>
      <c r="J95" s="194"/>
    </row>
    <row r="96" spans="2:10" ht="15.75" x14ac:dyDescent="0.25">
      <c r="B96" s="187"/>
      <c r="C96" s="188"/>
      <c r="D96" s="188"/>
      <c r="E96" s="188"/>
      <c r="F96" s="189"/>
      <c r="G96" s="188"/>
      <c r="H96" s="188"/>
      <c r="I96" s="189"/>
      <c r="J96" s="190"/>
    </row>
    <row r="97" spans="2:10" ht="15.75" x14ac:dyDescent="0.25">
      <c r="B97" s="191"/>
      <c r="C97" s="192"/>
      <c r="D97" s="192"/>
      <c r="E97" s="192"/>
      <c r="F97" s="193"/>
      <c r="G97" s="192"/>
      <c r="H97" s="192"/>
      <c r="I97" s="193"/>
      <c r="J97" s="194"/>
    </row>
    <row r="98" spans="2:10" ht="15.75" x14ac:dyDescent="0.25">
      <c r="B98" s="187"/>
      <c r="C98" s="188"/>
      <c r="D98" s="188"/>
      <c r="E98" s="188"/>
      <c r="F98" s="189"/>
      <c r="G98" s="188"/>
      <c r="H98" s="188"/>
      <c r="I98" s="189"/>
      <c r="J98" s="190"/>
    </row>
    <row r="99" spans="2:10" ht="15.75" x14ac:dyDescent="0.25">
      <c r="B99" s="191"/>
      <c r="C99" s="192"/>
      <c r="D99" s="192"/>
      <c r="E99" s="192"/>
      <c r="F99" s="193"/>
      <c r="G99" s="192"/>
      <c r="H99" s="192"/>
      <c r="I99" s="193"/>
      <c r="J99" s="194"/>
    </row>
    <row r="100" spans="2:10" ht="15.75" x14ac:dyDescent="0.25">
      <c r="B100" s="187"/>
      <c r="C100" s="188"/>
      <c r="D100" s="188"/>
      <c r="E100" s="188"/>
      <c r="F100" s="189"/>
      <c r="G100" s="188"/>
      <c r="H100" s="188"/>
      <c r="I100" s="189"/>
      <c r="J100" s="190"/>
    </row>
  </sheetData>
  <sheetProtection algorithmName="SHA-512" hashValue="AjIfVS5ETPEyrcw0PWB3U35tml47G/ylcHISDgjquA9umHs73zqdxoeYmaPQpFW6ONcto4oZEoSPLqBQGgqWHQ==" saltValue="akphNZ/B/zz+0XzAJg1DOg==" spinCount="100000" sheet="1" objects="1" scenarios="1" selectLockedCells="1"/>
  <pageMargins left="0.31496062992125984" right="0.31496062992125984" top="0.35433070866141736" bottom="0.35433070866141736" header="0" footer="0"/>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Répartir</vt:lpstr>
      <vt:lpstr>Arbitrage</vt:lpstr>
      <vt:lpstr>nombre licenciés</vt:lpstr>
      <vt:lpstr>cpte Resultats</vt:lpstr>
      <vt:lpstr>PREVISIONNEL</vt:lpstr>
      <vt:lpstr>BILAN</vt:lpstr>
      <vt:lpstr>Déplacement sport collectif</vt:lpstr>
      <vt:lpstr>Déplacement sport individuel</vt:lpstr>
      <vt:lpstr>BILAN!Zone_d_impression</vt:lpstr>
      <vt:lpstr>'cpte Resultats'!Zone_d_impression</vt:lpstr>
      <vt:lpstr>PREVISIONNEL!Zone_d_impression</vt:lpstr>
    </vt:vector>
  </TitlesOfParts>
  <Company>CRP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ecousaer</dc:creator>
  <cp:lastModifiedBy>GERARD ALCARAZ</cp:lastModifiedBy>
  <cp:lastPrinted>2024-05-17T15:40:42Z</cp:lastPrinted>
  <dcterms:created xsi:type="dcterms:W3CDTF">2013-04-12T15:19:05Z</dcterms:created>
  <dcterms:modified xsi:type="dcterms:W3CDTF">2024-05-17T15:47:56Z</dcterms:modified>
</cp:coreProperties>
</file>